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360" yWindow="300" windowWidth="15480" windowHeight="11640"/>
  </bookViews>
  <sheets>
    <sheet name="Resumo geral" sheetId="1" r:id="rId1"/>
  </sheets>
  <definedNames>
    <definedName name="_xlnm._FilterDatabase" localSheetId="0" hidden="1">'Resumo geral'!$A$7:$H$7</definedName>
    <definedName name="_xlnm.Print_Area" localSheetId="0">'Resumo geral'!$A$1:$H$26</definedName>
  </definedNames>
  <calcPr calcId="145621"/>
</workbook>
</file>

<file path=xl/calcChain.xml><?xml version="1.0" encoding="utf-8"?>
<calcChain xmlns="http://schemas.openxmlformats.org/spreadsheetml/2006/main">
  <c r="H16" i="1" l="1"/>
  <c r="H18" i="1"/>
  <c r="H23" i="1"/>
  <c r="H25" i="1"/>
  <c r="H17" i="1"/>
  <c r="H15" i="1" l="1"/>
  <c r="H19" i="1"/>
  <c r="H20" i="1" l="1"/>
  <c r="H22" i="1"/>
  <c r="H24" i="1"/>
  <c r="H21" i="1" l="1"/>
  <c r="H10" i="1"/>
  <c r="H9" i="1"/>
  <c r="H13" i="1"/>
  <c r="H8" i="1"/>
  <c r="H12" i="1"/>
  <c r="H11" i="1" l="1"/>
  <c r="H26" i="1" s="1"/>
</calcChain>
</file>

<file path=xl/sharedStrings.xml><?xml version="1.0" encoding="utf-8"?>
<sst xmlns="http://schemas.openxmlformats.org/spreadsheetml/2006/main" count="88" uniqueCount="67">
  <si>
    <t>TOTAL GERAL</t>
  </si>
  <si>
    <t>1.0</t>
  </si>
  <si>
    <t>2.0</t>
  </si>
  <si>
    <t>3.0</t>
  </si>
  <si>
    <t>4.0</t>
  </si>
  <si>
    <t>5.0</t>
  </si>
  <si>
    <t>6.0</t>
  </si>
  <si>
    <t>Fornecimento de veículo 4x4, com ar condicionado para apoio à fiscalização, incl. Combustível, óleo, manutenção, licenciamento e seguros</t>
  </si>
  <si>
    <t>7.0</t>
  </si>
  <si>
    <t>"CONSTRUÇÃO DE SISTEMA DE ABASTECIMENTO DE ÁGUA TRATADA NO POVOADO DO SISTEMA 01 (ITAIN)"</t>
  </si>
  <si>
    <t>"CONSTRUÇÃO DE SISTEMA DE ABASTECIMENTO DE ÁGUA TRATADA NOS POVOADOS DO SISTEMA 03 (PEDRINHAS E MORRO DE CIMA)"</t>
  </si>
  <si>
    <t>"CONSTRUÇÃO DE SISTEMA DE ABASTECIMENTO DE ÁGUA TRATADA NO POVOADO DO SISTEMA 02 (BARREIRO DA PASSAGEM)"</t>
  </si>
  <si>
    <t>"CONSTRUÇÃO DE SISTEMA DE ABASTECIMENTO DE ÁGUA TRATADA NO POVOADO DO SISTEMA 04 (BARREIRO DE PERNAMBUCO)"</t>
  </si>
  <si>
    <t>"CONSTRUÇÃO DE SISTEMA DE ABASTECIMENTO DE ÁGUA TRATADA NOS POVOADOS DO SISTEMA 05 (MANGAS, PERIPERI E BARAÚNAS)"</t>
  </si>
  <si>
    <t>BDI</t>
  </si>
  <si>
    <t>ITEM</t>
  </si>
  <si>
    <t>CÓDIGO</t>
  </si>
  <si>
    <t>DESCRIÇÃO DO SERVIÇO</t>
  </si>
  <si>
    <t>UNIDADE</t>
  </si>
  <si>
    <t>QUANTIDADE</t>
  </si>
  <si>
    <t>P. UNITÁRIO</t>
  </si>
  <si>
    <t>P. TOTAL</t>
  </si>
  <si>
    <t>PLANILHA ORÇAMENTÁRIA GERAL DO S.A.A DE MUQUÉM DE SÃO FRANCISCO</t>
  </si>
  <si>
    <t>74209/001</t>
  </si>
  <si>
    <t>CP061</t>
  </si>
  <si>
    <t>"CONSTRUÇÃO DE SISTEMA DE ABASTECIMENTO DE ÁGUA TRATADA NO POVOADO DO SISTEMA 06 (QUEBRALINHA)"</t>
  </si>
  <si>
    <t>CP022</t>
  </si>
  <si>
    <t>Mobilização de equipamentos e pessoal</t>
  </si>
  <si>
    <t>73822/002</t>
  </si>
  <si>
    <t>Raspagem e limpeza mecanizada do terreno</t>
  </si>
  <si>
    <t>CP020</t>
  </si>
  <si>
    <t>Instalação do canteiro de obras para alojamento e depósito de materiais e ferramentas</t>
  </si>
  <si>
    <t>74039/001</t>
  </si>
  <si>
    <t>Cerca de arame farpado e madeira roliça</t>
  </si>
  <si>
    <t>CP013</t>
  </si>
  <si>
    <t>Desmobilização de equipamentos e pessoal</t>
  </si>
  <si>
    <t>CP021</t>
  </si>
  <si>
    <t>Manutenção do canteiro de obras</t>
  </si>
  <si>
    <t>CP002</t>
  </si>
  <si>
    <t>Administração local</t>
  </si>
  <si>
    <t>CP010</t>
  </si>
  <si>
    <t>Confecção de placa de sinalização e advertência, incl. forn., transp., instal. e rem. para outro local da obra</t>
  </si>
  <si>
    <t>Placa de identificação da obra, PADRÃO CODEVASF, incl. forn., transp. e instal.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</si>
  <si>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</si>
  <si>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</si>
  <si>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</si>
  <si>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</si>
  <si>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</si>
  <si>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</si>
  <si>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</si>
  <si>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</si>
  <si>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</si>
  <si>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</si>
  <si>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</si>
  <si>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SERVIÇOS INICIAIS E COMPLEMENTARES</t>
  </si>
  <si>
    <t>BASE</t>
  </si>
  <si>
    <t>Sinapi</t>
  </si>
  <si>
    <t>Composição</t>
  </si>
  <si>
    <t>un</t>
  </si>
  <si>
    <t>Projetos executivos (Estrutural, elétrico, hidráulico, SPDA, etc)</t>
  </si>
  <si>
    <t>CP089</t>
  </si>
  <si>
    <t>SERV - 27,49% / MAT - 18%</t>
  </si>
  <si>
    <t>SINAPI - AGO/2012</t>
  </si>
  <si>
    <t>m²</t>
  </si>
  <si>
    <t>m</t>
  </si>
  <si>
    <t>global</t>
  </si>
  <si>
    <t>mês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</si>
</sst>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R$ &quot;#,##0_);\(&quot;R$ &quot;#,##0\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5" fontId="4" fillId="0" borderId="0" applyFont="0" applyFill="0" applyBorder="0" applyAlignment="0" applyProtection="0"/>
    <xf numFmtId="0" fontId="1" fillId="0" borderId="0"/>
  </cellStyleXfs>
  <cellXfs count="21">
    <xf numFmtId="0" fontId="0" fillId="0" borderId="0" xfId="0"/>
    <xf numFmtId="43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3" fontId="5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4" fillId="0" borderId="1" xfId="1" quotePrefix="1" applyNumberFormat="1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43" fontId="6" fillId="0" borderId="1" xfId="2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</cellXfs>
  <cellStyles count="4">
    <cellStyle name="Normal" xfId="0" builtinId="0"/>
    <cellStyle name="Normal_PREÇOS SINAPI_ok_271109" xfId="3"/>
    <cellStyle name="Separador de milhares 2 2 2" xfId="2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9525</xdr:colOff>
      <xdr:row>0</xdr:row>
      <xdr:rowOff>864000</xdr:rowOff>
    </xdr:to>
    <xdr:pic>
      <xdr:nvPicPr>
        <xdr:cNvPr id="3" name="Picture 13" descr="Logotipo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1264900" cy="86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zoomScaleSheetLayoutView="75" workbookViewId="0"/>
  </sheetViews>
  <sheetFormatPr defaultRowHeight="15.75" x14ac:dyDescent="0.25"/>
  <cols>
    <col min="1" max="1" width="6.7109375" style="5" bestFit="1" customWidth="1"/>
    <col min="2" max="2" width="12.5703125" style="5" bestFit="1" customWidth="1"/>
    <col min="3" max="3" width="15.85546875" style="5" customWidth="1"/>
    <col min="4" max="4" width="87" style="5" customWidth="1"/>
    <col min="5" max="5" width="12" style="5" bestFit="1" customWidth="1"/>
    <col min="6" max="6" width="16.85546875" style="5" bestFit="1" customWidth="1"/>
    <col min="7" max="7" width="17.7109375" style="5" bestFit="1" customWidth="1"/>
    <col min="8" max="8" width="18.140625" style="5" customWidth="1"/>
    <col min="9" max="16384" width="9.140625" style="5"/>
  </cols>
  <sheetData>
    <row r="1" spans="1:8" ht="74.25" customHeight="1" x14ac:dyDescent="0.25">
      <c r="A1" s="4"/>
      <c r="B1" s="4"/>
      <c r="C1" s="4"/>
      <c r="D1" s="4"/>
      <c r="E1" s="4"/>
      <c r="F1" s="4"/>
      <c r="G1" s="4"/>
      <c r="H1" s="4"/>
    </row>
    <row r="2" spans="1:8" x14ac:dyDescent="0.25">
      <c r="A2" s="2"/>
      <c r="B2" s="2"/>
      <c r="C2" s="18"/>
      <c r="D2" s="2"/>
      <c r="E2" s="2"/>
      <c r="F2" s="2"/>
      <c r="G2" s="3"/>
      <c r="H2" s="1"/>
    </row>
    <row r="3" spans="1:8" x14ac:dyDescent="0.25">
      <c r="A3" s="2"/>
      <c r="B3" s="2"/>
      <c r="C3" s="18"/>
      <c r="D3" s="2"/>
      <c r="E3" s="2"/>
      <c r="F3" s="2"/>
      <c r="G3" s="19" t="s">
        <v>14</v>
      </c>
      <c r="H3" s="19"/>
    </row>
    <row r="4" spans="1:8" x14ac:dyDescent="0.25">
      <c r="A4" s="20" t="s">
        <v>22</v>
      </c>
      <c r="B4" s="20"/>
      <c r="C4" s="20"/>
      <c r="D4" s="20"/>
      <c r="E4" s="20"/>
      <c r="F4" s="20"/>
      <c r="G4" s="20" t="s">
        <v>61</v>
      </c>
      <c r="H4" s="20"/>
    </row>
    <row r="5" spans="1:8" x14ac:dyDescent="0.25">
      <c r="A5" s="2"/>
      <c r="B5" s="2"/>
      <c r="C5" s="18"/>
      <c r="D5" s="2"/>
      <c r="E5" s="2"/>
      <c r="F5" s="2"/>
      <c r="G5" s="19" t="s">
        <v>62</v>
      </c>
      <c r="H5" s="19"/>
    </row>
    <row r="6" spans="1:8" x14ac:dyDescent="0.25">
      <c r="A6" s="4"/>
      <c r="B6" s="4"/>
      <c r="C6" s="4"/>
      <c r="D6" s="4"/>
      <c r="E6" s="4"/>
      <c r="F6" s="4"/>
      <c r="G6" s="4"/>
      <c r="H6" s="4"/>
    </row>
    <row r="7" spans="1:8" x14ac:dyDescent="0.25">
      <c r="A7" s="13" t="s">
        <v>15</v>
      </c>
      <c r="B7" s="13" t="s">
        <v>16</v>
      </c>
      <c r="C7" s="13" t="s">
        <v>55</v>
      </c>
      <c r="D7" s="13" t="s">
        <v>17</v>
      </c>
      <c r="E7" s="13" t="s">
        <v>18</v>
      </c>
      <c r="F7" s="13" t="s">
        <v>19</v>
      </c>
      <c r="G7" s="14" t="s">
        <v>20</v>
      </c>
      <c r="H7" s="14" t="s">
        <v>21</v>
      </c>
    </row>
    <row r="8" spans="1:8" s="4" customFormat="1" ht="25.5" x14ac:dyDescent="0.25">
      <c r="A8" s="7" t="s">
        <v>1</v>
      </c>
      <c r="B8" s="7"/>
      <c r="C8" s="7"/>
      <c r="D8" s="8" t="s">
        <v>9</v>
      </c>
      <c r="E8" s="7" t="s">
        <v>58</v>
      </c>
      <c r="F8" s="15">
        <v>1</v>
      </c>
      <c r="G8" s="15">
        <v>452228.44999999995</v>
      </c>
      <c r="H8" s="15">
        <f t="shared" ref="H8:H13" si="0">ROUND(F8*G8,2)</f>
        <v>452228.45</v>
      </c>
    </row>
    <row r="9" spans="1:8" s="4" customFormat="1" ht="25.5" x14ac:dyDescent="0.25">
      <c r="A9" s="7" t="s">
        <v>2</v>
      </c>
      <c r="B9" s="7"/>
      <c r="C9" s="7"/>
      <c r="D9" s="8" t="s">
        <v>11</v>
      </c>
      <c r="E9" s="7" t="s">
        <v>58</v>
      </c>
      <c r="F9" s="15">
        <v>1</v>
      </c>
      <c r="G9" s="15">
        <v>532656.45000000007</v>
      </c>
      <c r="H9" s="15">
        <f t="shared" si="0"/>
        <v>532656.44999999995</v>
      </c>
    </row>
    <row r="10" spans="1:8" s="4" customFormat="1" ht="25.5" x14ac:dyDescent="0.25">
      <c r="A10" s="7" t="s">
        <v>3</v>
      </c>
      <c r="B10" s="7"/>
      <c r="C10" s="7"/>
      <c r="D10" s="8" t="s">
        <v>10</v>
      </c>
      <c r="E10" s="7" t="s">
        <v>58</v>
      </c>
      <c r="F10" s="15">
        <v>1</v>
      </c>
      <c r="G10" s="15">
        <v>1482654.4600000002</v>
      </c>
      <c r="H10" s="15">
        <f t="shared" si="0"/>
        <v>1482654.46</v>
      </c>
    </row>
    <row r="11" spans="1:8" s="4" customFormat="1" ht="25.5" x14ac:dyDescent="0.25">
      <c r="A11" s="7" t="s">
        <v>4</v>
      </c>
      <c r="B11" s="7"/>
      <c r="C11" s="7"/>
      <c r="D11" s="8" t="s">
        <v>12</v>
      </c>
      <c r="E11" s="7" t="s">
        <v>58</v>
      </c>
      <c r="F11" s="15">
        <v>1</v>
      </c>
      <c r="G11" s="15">
        <v>983479.52</v>
      </c>
      <c r="H11" s="15">
        <f t="shared" si="0"/>
        <v>983479.52</v>
      </c>
    </row>
    <row r="12" spans="1:8" s="4" customFormat="1" ht="25.5" x14ac:dyDescent="0.25">
      <c r="A12" s="7" t="s">
        <v>5</v>
      </c>
      <c r="B12" s="7"/>
      <c r="C12" s="7"/>
      <c r="D12" s="8" t="s">
        <v>13</v>
      </c>
      <c r="E12" s="7" t="s">
        <v>58</v>
      </c>
      <c r="F12" s="15">
        <v>1</v>
      </c>
      <c r="G12" s="15">
        <v>1383908.3399999999</v>
      </c>
      <c r="H12" s="15">
        <f t="shared" si="0"/>
        <v>1383908.34</v>
      </c>
    </row>
    <row r="13" spans="1:8" s="4" customFormat="1" ht="25.5" x14ac:dyDescent="0.25">
      <c r="A13" s="7" t="s">
        <v>6</v>
      </c>
      <c r="B13" s="7"/>
      <c r="C13" s="7"/>
      <c r="D13" s="8" t="s">
        <v>25</v>
      </c>
      <c r="E13" s="7" t="s">
        <v>58</v>
      </c>
      <c r="F13" s="15">
        <v>1</v>
      </c>
      <c r="G13" s="15">
        <v>797826.02999999991</v>
      </c>
      <c r="H13" s="15">
        <f t="shared" si="0"/>
        <v>797826.03</v>
      </c>
    </row>
    <row r="14" spans="1:8" x14ac:dyDescent="0.25">
      <c r="A14" s="7" t="s">
        <v>8</v>
      </c>
      <c r="B14" s="7"/>
      <c r="C14" s="7"/>
      <c r="D14" s="8" t="s">
        <v>54</v>
      </c>
      <c r="E14" s="7"/>
      <c r="F14" s="15"/>
      <c r="G14" s="10"/>
      <c r="H14" s="15"/>
    </row>
    <row r="15" spans="1:8" x14ac:dyDescent="0.25">
      <c r="A15" s="7" t="s">
        <v>43</v>
      </c>
      <c r="B15" s="7" t="s">
        <v>26</v>
      </c>
      <c r="C15" s="7" t="s">
        <v>57</v>
      </c>
      <c r="D15" s="8" t="s">
        <v>27</v>
      </c>
      <c r="E15" s="7" t="s">
        <v>58</v>
      </c>
      <c r="F15" s="9">
        <v>1</v>
      </c>
      <c r="G15" s="10">
        <v>49162.52</v>
      </c>
      <c r="H15" s="11">
        <f t="shared" ref="H15:H25" si="1">ROUND(F15*G15,2)</f>
        <v>49162.52</v>
      </c>
    </row>
    <row r="16" spans="1:8" x14ac:dyDescent="0.25">
      <c r="A16" s="7" t="s">
        <v>44</v>
      </c>
      <c r="B16" s="7" t="s">
        <v>28</v>
      </c>
      <c r="C16" s="7" t="s">
        <v>56</v>
      </c>
      <c r="D16" s="8" t="s">
        <v>29</v>
      </c>
      <c r="E16" s="7" t="s">
        <v>63</v>
      </c>
      <c r="F16" s="9">
        <v>882</v>
      </c>
      <c r="G16" s="10">
        <v>0.56000000000000005</v>
      </c>
      <c r="H16" s="11">
        <f t="shared" si="1"/>
        <v>493.92</v>
      </c>
    </row>
    <row r="17" spans="1:8" x14ac:dyDescent="0.25">
      <c r="A17" s="7" t="s">
        <v>45</v>
      </c>
      <c r="B17" s="7" t="s">
        <v>30</v>
      </c>
      <c r="C17" s="7" t="s">
        <v>57</v>
      </c>
      <c r="D17" s="8" t="s">
        <v>31</v>
      </c>
      <c r="E17" s="7" t="s">
        <v>63</v>
      </c>
      <c r="F17" s="9">
        <v>64</v>
      </c>
      <c r="G17" s="10">
        <v>162.86000000000001</v>
      </c>
      <c r="H17" s="11">
        <f t="shared" si="1"/>
        <v>10423.040000000001</v>
      </c>
    </row>
    <row r="18" spans="1:8" x14ac:dyDescent="0.25">
      <c r="A18" s="7" t="s">
        <v>46</v>
      </c>
      <c r="B18" s="7" t="s">
        <v>32</v>
      </c>
      <c r="C18" s="7" t="s">
        <v>56</v>
      </c>
      <c r="D18" s="8" t="s">
        <v>33</v>
      </c>
      <c r="E18" s="7" t="s">
        <v>64</v>
      </c>
      <c r="F18" s="9">
        <v>160</v>
      </c>
      <c r="G18" s="10">
        <v>13.55</v>
      </c>
      <c r="H18" s="11">
        <f t="shared" si="1"/>
        <v>2168</v>
      </c>
    </row>
    <row r="19" spans="1:8" x14ac:dyDescent="0.25">
      <c r="A19" s="7" t="s">
        <v>47</v>
      </c>
      <c r="B19" s="7" t="s">
        <v>34</v>
      </c>
      <c r="C19" s="7" t="s">
        <v>57</v>
      </c>
      <c r="D19" s="8" t="s">
        <v>35</v>
      </c>
      <c r="E19" s="7" t="s">
        <v>58</v>
      </c>
      <c r="F19" s="9">
        <v>1</v>
      </c>
      <c r="G19" s="10">
        <v>49162.52</v>
      </c>
      <c r="H19" s="11">
        <f t="shared" si="1"/>
        <v>49162.52</v>
      </c>
    </row>
    <row r="20" spans="1:8" x14ac:dyDescent="0.25">
      <c r="A20" s="7" t="s">
        <v>48</v>
      </c>
      <c r="B20" s="7" t="s">
        <v>36</v>
      </c>
      <c r="C20" s="7" t="s">
        <v>57</v>
      </c>
      <c r="D20" s="12" t="s">
        <v>37</v>
      </c>
      <c r="E20" s="7" t="s">
        <v>65</v>
      </c>
      <c r="F20" s="9">
        <v>1</v>
      </c>
      <c r="G20" s="10">
        <v>150616.69</v>
      </c>
      <c r="H20" s="11">
        <f t="shared" si="1"/>
        <v>150616.69</v>
      </c>
    </row>
    <row r="21" spans="1:8" x14ac:dyDescent="0.25">
      <c r="A21" s="7" t="s">
        <v>49</v>
      </c>
      <c r="B21" s="7" t="s">
        <v>38</v>
      </c>
      <c r="C21" s="7" t="s">
        <v>57</v>
      </c>
      <c r="D21" s="8" t="s">
        <v>39</v>
      </c>
      <c r="E21" s="7" t="s">
        <v>65</v>
      </c>
      <c r="F21" s="9">
        <v>1</v>
      </c>
      <c r="G21" s="10">
        <v>980611.01</v>
      </c>
      <c r="H21" s="11">
        <f t="shared" si="1"/>
        <v>980611.01</v>
      </c>
    </row>
    <row r="22" spans="1:8" ht="25.5" x14ac:dyDescent="0.25">
      <c r="A22" s="7" t="s">
        <v>50</v>
      </c>
      <c r="B22" s="7" t="s">
        <v>40</v>
      </c>
      <c r="C22" s="7" t="s">
        <v>57</v>
      </c>
      <c r="D22" s="8" t="s">
        <v>41</v>
      </c>
      <c r="E22" s="7" t="s">
        <v>63</v>
      </c>
      <c r="F22" s="9">
        <v>32</v>
      </c>
      <c r="G22" s="10">
        <v>66.88</v>
      </c>
      <c r="H22" s="11">
        <f t="shared" si="1"/>
        <v>2140.16</v>
      </c>
    </row>
    <row r="23" spans="1:8" x14ac:dyDescent="0.25">
      <c r="A23" s="7" t="s">
        <v>51</v>
      </c>
      <c r="B23" s="7" t="s">
        <v>23</v>
      </c>
      <c r="C23" s="7" t="s">
        <v>56</v>
      </c>
      <c r="D23" s="8" t="s">
        <v>42</v>
      </c>
      <c r="E23" s="7" t="s">
        <v>63</v>
      </c>
      <c r="F23" s="9">
        <v>12</v>
      </c>
      <c r="G23" s="10">
        <v>196.79</v>
      </c>
      <c r="H23" s="11">
        <f t="shared" si="1"/>
        <v>2361.48</v>
      </c>
    </row>
    <row r="24" spans="1:8" ht="25.5" x14ac:dyDescent="0.25">
      <c r="A24" s="7" t="s">
        <v>52</v>
      </c>
      <c r="B24" s="16" t="s">
        <v>24</v>
      </c>
      <c r="C24" s="7" t="s">
        <v>57</v>
      </c>
      <c r="D24" s="8" t="s">
        <v>7</v>
      </c>
      <c r="E24" s="7" t="s">
        <v>66</v>
      </c>
      <c r="F24" s="15">
        <v>15</v>
      </c>
      <c r="G24" s="10">
        <v>10871.81</v>
      </c>
      <c r="H24" s="15">
        <f t="shared" si="1"/>
        <v>163077.15</v>
      </c>
    </row>
    <row r="25" spans="1:8" x14ac:dyDescent="0.25">
      <c r="A25" s="7" t="s">
        <v>53</v>
      </c>
      <c r="B25" s="16" t="s">
        <v>60</v>
      </c>
      <c r="C25" s="7" t="s">
        <v>57</v>
      </c>
      <c r="D25" s="8" t="s">
        <v>59</v>
      </c>
      <c r="E25" s="7" t="s">
        <v>58</v>
      </c>
      <c r="F25" s="15">
        <v>1</v>
      </c>
      <c r="G25" s="10">
        <v>68297.820000000007</v>
      </c>
      <c r="H25" s="15">
        <f t="shared" si="1"/>
        <v>68297.820000000007</v>
      </c>
    </row>
    <row r="26" spans="1:8" s="4" customFormat="1" ht="15" x14ac:dyDescent="0.25">
      <c r="A26" s="7"/>
      <c r="B26" s="7"/>
      <c r="C26" s="7"/>
      <c r="D26" s="13"/>
      <c r="E26" s="13"/>
      <c r="F26" s="17"/>
      <c r="G26" s="17" t="s">
        <v>0</v>
      </c>
      <c r="H26" s="17">
        <f>SUM(H8:H25)</f>
        <v>7111267.5600000005</v>
      </c>
    </row>
    <row r="28" spans="1:8" x14ac:dyDescent="0.25">
      <c r="H28" s="6"/>
    </row>
  </sheetData>
  <mergeCells count="4">
    <mergeCell ref="G3:H3"/>
    <mergeCell ref="G4:H4"/>
    <mergeCell ref="G5:H5"/>
    <mergeCell ref="A4:F4"/>
  </mergeCells>
  <phoneticPr fontId="0" type="noConversion"/>
  <printOptions horizontalCentered="1" verticalCentered="1"/>
  <pageMargins left="0.78740157480314965" right="0.78740157480314965" top="1.1811023622047245" bottom="0.78740157480314965" header="0.59055118110236227" footer="0.59055118110236227"/>
  <pageSetup paperSize="9" scale="69" orientation="landscape" r:id="rId1"/>
  <headerFoot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Resumo geral</vt:lpstr>
      <vt:lpstr>'Resumo geral'!Area_de_impressao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2009-12-16T11:32:05Z</cp:lastPrinted>
  <dcterms:created xsi:type="dcterms:W3CDTF">2006-09-25T12:47:36Z</dcterms:created>
  <dcterms:modified xsi:type="dcterms:W3CDTF">2012-11-21T14:11:47Z</dcterms:modified>
</cp:coreProperties>
</file>