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tabRatio="928"/>
  </bookViews>
  <sheets>
    <sheet name="Planilha de materiais" sheetId="11" r:id="rId1"/>
    <sheet name="Planilha de serviços" sheetId="5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aga14">#REF!</definedName>
    <definedName name="__aga16">#REF!</definedName>
    <definedName name="__asc321">#REF!</definedName>
    <definedName name="__bur3220">#REF!</definedName>
    <definedName name="__cap20">#REF!</definedName>
    <definedName name="__ccr12">#REF!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est1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lxa1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rg1515">#REF!</definedName>
    <definedName name="__prg1827">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e32">#REF!</definedName>
    <definedName name="__rgf60">#REF!</definedName>
    <definedName name="__rgp1">#REF!</definedName>
    <definedName name="__tap10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fg50">#REF!</definedName>
    <definedName name="__tlf6">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aga14" localSheetId="0">#REF!</definedName>
    <definedName name="_aga14" localSheetId="1">#REF!</definedName>
    <definedName name="_aga14">#REF!</definedName>
    <definedName name="_aga16" localSheetId="0">#REF!</definedName>
    <definedName name="_aga16" localSheetId="1">#REF!</definedName>
    <definedName name="_aga16">#REF!</definedName>
    <definedName name="_asc321" localSheetId="0">#REF!</definedName>
    <definedName name="_asc321" localSheetId="1">#REF!</definedName>
    <definedName name="_asc321">#REF!</definedName>
    <definedName name="_bur3220" localSheetId="0">#REF!</definedName>
    <definedName name="_bur3220" localSheetId="1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0">#REF!</definedName>
    <definedName name="_cap20" localSheetId="1">#REF!</definedName>
    <definedName name="_cap20">#REF!</definedName>
    <definedName name="_ccr12" localSheetId="0">#REF!</definedName>
    <definedName name="_ccr12" localSheetId="1">#REF!</definedName>
    <definedName name="_ccr12">#REF!</definedName>
    <definedName name="_cva32" localSheetId="0">#REF!</definedName>
    <definedName name="_cva32" localSheetId="1">#REF!</definedName>
    <definedName name="_cva32">#REF!</definedName>
    <definedName name="_cva50" localSheetId="0">#REF!</definedName>
    <definedName name="_cva50" localSheetId="1">#REF!</definedName>
    <definedName name="_cva50">#REF!</definedName>
    <definedName name="_cva60" localSheetId="0">#REF!</definedName>
    <definedName name="_cva60" localSheetId="1">#REF!</definedName>
    <definedName name="_cva60">#REF!</definedName>
    <definedName name="_cve45100" localSheetId="0">#REF!</definedName>
    <definedName name="_cve45100" localSheetId="1">#REF!</definedName>
    <definedName name="_cve45100">#REF!</definedName>
    <definedName name="_cve90100" localSheetId="0">#REF!</definedName>
    <definedName name="_cve90100" localSheetId="1">#REF!</definedName>
    <definedName name="_cve90100">#REF!</definedName>
    <definedName name="_cve9040" localSheetId="0">#REF!</definedName>
    <definedName name="_cve9040" localSheetId="1">#REF!</definedName>
    <definedName name="_cve9040">#REF!</definedName>
    <definedName name="_djm10" localSheetId="0">#REF!</definedName>
    <definedName name="_djm10" localSheetId="1">#REF!</definedName>
    <definedName name="_djm10">#REF!</definedName>
    <definedName name="_djm15" localSheetId="0">#REF!</definedName>
    <definedName name="_djm15" localSheetId="1">#REF!</definedName>
    <definedName name="_djm15">#REF!</definedName>
    <definedName name="_epl2" localSheetId="0">#REF!</definedName>
    <definedName name="_epl2" localSheetId="1">#REF!</definedName>
    <definedName name="_epl2">#REF!</definedName>
    <definedName name="_epl5" localSheetId="0">#REF!</definedName>
    <definedName name="_epl5" localSheetId="1">#REF!</definedName>
    <definedName name="_epl5">#REF!</definedName>
    <definedName name="_est15" localSheetId="0">#REF!</definedName>
    <definedName name="_est15" localSheetId="1">#REF!</definedName>
    <definedName name="_est15">#REF!</definedName>
    <definedName name="_fil1" localSheetId="0">#REF!</definedName>
    <definedName name="_fil1" localSheetId="1">#REF!</definedName>
    <definedName name="_fil1">#REF!</definedName>
    <definedName name="_fil2" localSheetId="0">#REF!</definedName>
    <definedName name="_fil2" localSheetId="1">#REF!</definedName>
    <definedName name="_fil2">#REF!</definedName>
    <definedName name="_xlnm._FilterDatabase" localSheetId="0" hidden="1">'Planilha de materiais'!#REF!</definedName>
    <definedName name="_fio12" localSheetId="0">#REF!</definedName>
    <definedName name="_fio12" localSheetId="1">#REF!</definedName>
    <definedName name="_fio12">#REF!</definedName>
    <definedName name="_fis5" localSheetId="0">#REF!</definedName>
    <definedName name="_fis5" localSheetId="1">#REF!</definedName>
    <definedName name="_fis5">#REF!</definedName>
    <definedName name="_flf50" localSheetId="0">#REF!</definedName>
    <definedName name="_flf50" localSheetId="1">#REF!</definedName>
    <definedName name="_flf50">#REF!</definedName>
    <definedName name="_flf60" localSheetId="0">#REF!</definedName>
    <definedName name="_flf60" localSheetId="1">#REF!</definedName>
    <definedName name="_flf60">#REF!</definedName>
    <definedName name="_fpd12" localSheetId="0">#REF!</definedName>
    <definedName name="_fpd12" localSheetId="1">#REF!</definedName>
    <definedName name="_fpd12">#REF!</definedName>
    <definedName name="_fvr10" localSheetId="0">#REF!</definedName>
    <definedName name="_fvr10" localSheetId="1">#REF!</definedName>
    <definedName name="_fvr10">#REF!</definedName>
    <definedName name="_itu1" localSheetId="0">#REF!</definedName>
    <definedName name="_itu1" localSheetId="1">#REF!</definedName>
    <definedName name="_itu1">#REF!</definedName>
    <definedName name="_jla20" localSheetId="0">#REF!</definedName>
    <definedName name="_jla20" localSheetId="1">#REF!</definedName>
    <definedName name="_jla20">#REF!</definedName>
    <definedName name="_jla32" localSheetId="0">#REF!</definedName>
    <definedName name="_jla32" localSheetId="1">#REF!</definedName>
    <definedName name="_jla32">#REF!</definedName>
    <definedName name="_lpi100" localSheetId="0">#REF!</definedName>
    <definedName name="_lpi100" localSheetId="1">#REF!</definedName>
    <definedName name="_lpi100">#REF!</definedName>
    <definedName name="_lvg10060" localSheetId="0">#REF!</definedName>
    <definedName name="_lvg10060" localSheetId="1">#REF!</definedName>
    <definedName name="_lvg10060">#REF!</definedName>
    <definedName name="_lvp32" localSheetId="0">#REF!</definedName>
    <definedName name="_lvp32" localSheetId="1">#REF!</definedName>
    <definedName name="_lvp32">#REF!</definedName>
    <definedName name="_lxa1">#REF!</definedName>
    <definedName name="_man50" localSheetId="0">#REF!</definedName>
    <definedName name="_man50" localSheetId="1">#REF!</definedName>
    <definedName name="_man50">#REF!</definedName>
    <definedName name="_ope1" localSheetId="0">#REF!</definedName>
    <definedName name="_ope1" localSheetId="1">#REF!</definedName>
    <definedName name="_ope1">#REF!</definedName>
    <definedName name="_ope2" localSheetId="0">#REF!</definedName>
    <definedName name="_ope2" localSheetId="1">#REF!</definedName>
    <definedName name="_ope2">#REF!</definedName>
    <definedName name="_ope3" localSheetId="0">#REF!</definedName>
    <definedName name="_ope3" localSheetId="1">#REF!</definedName>
    <definedName name="_ope3">#REF!</definedName>
    <definedName name="_pne1" localSheetId="0">#REF!</definedName>
    <definedName name="_pne1" localSheetId="1">#REF!</definedName>
    <definedName name="_pne1">#REF!</definedName>
    <definedName name="_pne2" localSheetId="0">#REF!</definedName>
    <definedName name="_pne2" localSheetId="1">#REF!</definedName>
    <definedName name="_pne2">#REF!</definedName>
    <definedName name="_prg1515" localSheetId="0">#REF!</definedName>
    <definedName name="_prg1515" localSheetId="1">#REF!</definedName>
    <definedName name="_prg1515">#REF!</definedName>
    <definedName name="_prg1827" localSheetId="0">#REF!</definedName>
    <definedName name="_prg1827" localSheetId="1">#REF!</definedName>
    <definedName name="_prg1827">#REF!</definedName>
    <definedName name="_ptc7">#REF!</definedName>
    <definedName name="_ptm6" localSheetId="0">#REF!</definedName>
    <definedName name="_ptm6" localSheetId="1">#REF!</definedName>
    <definedName name="_ptm6">#REF!</definedName>
    <definedName name="_qdm3" localSheetId="0">#REF!</definedName>
    <definedName name="_qdm3" localSheetId="1">#REF!</definedName>
    <definedName name="_qdm3">#REF!</definedName>
    <definedName name="_rcm10" localSheetId="0">#REF!</definedName>
    <definedName name="_rcm10" localSheetId="1">#REF!</definedName>
    <definedName name="_rcm10">#REF!</definedName>
    <definedName name="_rcm15" localSheetId="0">#REF!</definedName>
    <definedName name="_rcm15" localSheetId="1">#REF!</definedName>
    <definedName name="_rcm15">#REF!</definedName>
    <definedName name="_rcm20" localSheetId="0">#REF!</definedName>
    <definedName name="_rcm20" localSheetId="1">#REF!</definedName>
    <definedName name="_rcm20">#REF!</definedName>
    <definedName name="_rcm5" localSheetId="0">#REF!</definedName>
    <definedName name="_rcm5" localSheetId="1">#REF!</definedName>
    <definedName name="_rcm5">#REF!</definedName>
    <definedName name="_res10" localSheetId="0">#REF!</definedName>
    <definedName name="_res10" localSheetId="1">#REF!</definedName>
    <definedName name="_res10">#REF!</definedName>
    <definedName name="_res15" localSheetId="0">#REF!</definedName>
    <definedName name="_res15" localSheetId="1">#REF!</definedName>
    <definedName name="_res15">#REF!</definedName>
    <definedName name="_res5" localSheetId="0">#REF!</definedName>
    <definedName name="_res5" localSheetId="1">#REF!</definedName>
    <definedName name="_res5">#REF!</definedName>
    <definedName name="_rge32" localSheetId="0">#REF!</definedName>
    <definedName name="_rge32" localSheetId="1">#REF!</definedName>
    <definedName name="_rge32">#REF!</definedName>
    <definedName name="_rgf60" localSheetId="0">#REF!</definedName>
    <definedName name="_rgf60" localSheetId="1">#REF!</definedName>
    <definedName name="_rgf60">#REF!</definedName>
    <definedName name="_rgp1" localSheetId="0">#REF!</definedName>
    <definedName name="_rgp1" localSheetId="1">#REF!</definedName>
    <definedName name="_rgp1">#REF!</definedName>
    <definedName name="_tap100" localSheetId="0">#REF!</definedName>
    <definedName name="_tap100" localSheetId="1">#REF!</definedName>
    <definedName name="_tap100">#REF!</definedName>
    <definedName name="_tb112" localSheetId="0">#REF!</definedName>
    <definedName name="_tb112" localSheetId="1">#REF!</definedName>
    <definedName name="_tb112">#REF!</definedName>
    <definedName name="_tb16" localSheetId="0">#REF!</definedName>
    <definedName name="_tb16" localSheetId="1">#REF!</definedName>
    <definedName name="_tb16">#REF!</definedName>
    <definedName name="_tb19" localSheetId="0">#REF!</definedName>
    <definedName name="_tb19" localSheetId="1">#REF!</definedName>
    <definedName name="_tb19">#REF!</definedName>
    <definedName name="_tba20" localSheetId="0">#REF!</definedName>
    <definedName name="_tba20" localSheetId="1">#REF!</definedName>
    <definedName name="_tba20">#REF!</definedName>
    <definedName name="_tba32" localSheetId="0">#REF!</definedName>
    <definedName name="_tba32" localSheetId="1">#REF!</definedName>
    <definedName name="_tba32">#REF!</definedName>
    <definedName name="_tba50" localSheetId="0">#REF!</definedName>
    <definedName name="_tba50" localSheetId="1">#REF!</definedName>
    <definedName name="_tba50">#REF!</definedName>
    <definedName name="_tba60" localSheetId="0">#REF!</definedName>
    <definedName name="_tba60" localSheetId="1">#REF!</definedName>
    <definedName name="_tba60">#REF!</definedName>
    <definedName name="_tbe100" localSheetId="0">#REF!</definedName>
    <definedName name="_tbe100" localSheetId="1">#REF!</definedName>
    <definedName name="_tbe100">#REF!</definedName>
    <definedName name="_tbe40" localSheetId="0">#REF!</definedName>
    <definedName name="_tbe40" localSheetId="1">#REF!</definedName>
    <definedName name="_tbe40">#REF!</definedName>
    <definedName name="_tbe50" localSheetId="0">#REF!</definedName>
    <definedName name="_tbe50" localSheetId="1">#REF!</definedName>
    <definedName name="_tbe50">#REF!</definedName>
    <definedName name="_tca80" localSheetId="0">#REF!</definedName>
    <definedName name="_tca80" localSheetId="1">#REF!</definedName>
    <definedName name="_tca80">#REF!</definedName>
    <definedName name="_tea32" localSheetId="0">#REF!</definedName>
    <definedName name="_tea32" localSheetId="1">#REF!</definedName>
    <definedName name="_tea32">#REF!</definedName>
    <definedName name="_tea4560" localSheetId="0">#REF!</definedName>
    <definedName name="_tea4560" localSheetId="1">#REF!</definedName>
    <definedName name="_tea4560">#REF!</definedName>
    <definedName name="_tee100" localSheetId="0">#REF!</definedName>
    <definedName name="_tee100" localSheetId="1">#REF!</definedName>
    <definedName name="_tee100">#REF!</definedName>
    <definedName name="_ter10050" localSheetId="0">#REF!</definedName>
    <definedName name="_ter10050" localSheetId="1">#REF!</definedName>
    <definedName name="_ter10050">#REF!</definedName>
    <definedName name="_tfg50" localSheetId="0">#REF!</definedName>
    <definedName name="_tfg50" localSheetId="1">#REF!</definedName>
    <definedName name="_tfg50">#REF!</definedName>
    <definedName name="_tlf6" localSheetId="0">#REF!</definedName>
    <definedName name="_tlf6" localSheetId="1">#REF!</definedName>
    <definedName name="_tlf6">#REF!</definedName>
    <definedName name="_tub10012" localSheetId="0">#REF!</definedName>
    <definedName name="_tub10012" localSheetId="1">#REF!</definedName>
    <definedName name="_tub10012">#REF!</definedName>
    <definedName name="_tub10015" localSheetId="0">#REF!</definedName>
    <definedName name="_tub10015" localSheetId="1">#REF!</definedName>
    <definedName name="_tub10015">#REF!</definedName>
    <definedName name="_tub10020" localSheetId="0">#REF!</definedName>
    <definedName name="_tub10020" localSheetId="1">#REF!</definedName>
    <definedName name="_tub10020">#REF!</definedName>
    <definedName name="_tub15012" localSheetId="0">#REF!</definedName>
    <definedName name="_tub15012" localSheetId="1">#REF!</definedName>
    <definedName name="_tub15012">#REF!</definedName>
    <definedName name="_tub4012" localSheetId="0">#REF!</definedName>
    <definedName name="_tub4012" localSheetId="1">#REF!</definedName>
    <definedName name="_tub4012">#REF!</definedName>
    <definedName name="_tub4015" localSheetId="0">#REF!</definedName>
    <definedName name="_tub4015" localSheetId="1">#REF!</definedName>
    <definedName name="_tub4015">#REF!</definedName>
    <definedName name="_tub4020" localSheetId="0">#REF!</definedName>
    <definedName name="_tub4020" localSheetId="1">#REF!</definedName>
    <definedName name="_tub4020">#REF!</definedName>
    <definedName name="_tub5012" localSheetId="0">#REF!</definedName>
    <definedName name="_tub5012" localSheetId="1">#REF!</definedName>
    <definedName name="_tub5012">#REF!</definedName>
    <definedName name="_tub5015" localSheetId="0">#REF!</definedName>
    <definedName name="_tub5015" localSheetId="1">#REF!</definedName>
    <definedName name="_tub5015">#REF!</definedName>
    <definedName name="_tub5020" localSheetId="0">#REF!</definedName>
    <definedName name="_tub5020" localSheetId="1">#REF!</definedName>
    <definedName name="_tub5020">#REF!</definedName>
    <definedName name="_tub7512" localSheetId="0">#REF!</definedName>
    <definedName name="_tub7512" localSheetId="1">#REF!</definedName>
    <definedName name="_tub7512">#REF!</definedName>
    <definedName name="_tub7515" localSheetId="0">#REF!</definedName>
    <definedName name="_tub7515" localSheetId="1">#REF!</definedName>
    <definedName name="_tub7515">#REF!</definedName>
    <definedName name="_tub7520" localSheetId="0">#REF!</definedName>
    <definedName name="_tub7520" localSheetId="1">#REF!</definedName>
    <definedName name="_tub7520">#REF!</definedName>
    <definedName name="A" localSheetId="0" hidden="1">{#N/A,#N/A,FALSE,"Planilha";#N/A,#N/A,FALSE,"Resumo";#N/A,#N/A,FALSE,"Fisico";#N/A,#N/A,FALSE,"Financeiro";#N/A,#N/A,FALSE,"Financeiro"}</definedName>
    <definedName name="A" hidden="1">{#N/A,#N/A,FALSE,"Planilha";#N/A,#N/A,FALSE,"Resumo";#N/A,#N/A,FALSE,"Fisico";#N/A,#N/A,FALSE,"Financeiro";#N/A,#N/A,FALSE,"Financeiro"}</definedName>
    <definedName name="acl" localSheetId="0">#REF!</definedName>
    <definedName name="acl" localSheetId="1">#REF!</definedName>
    <definedName name="acl">#REF!</definedName>
    <definedName name="aço" localSheetId="0">#REF!</definedName>
    <definedName name="aço">#REF!</definedName>
    <definedName name="ade" localSheetId="0">#REF!</definedName>
    <definedName name="ade" localSheetId="1">#REF!</definedName>
    <definedName name="ade">#REF!</definedName>
    <definedName name="adtimp" localSheetId="0">#REF!</definedName>
    <definedName name="adtimp" localSheetId="1">#REF!</definedName>
    <definedName name="adtimp">#REF!</definedName>
    <definedName name="afi" localSheetId="0">#REF!</definedName>
    <definedName name="afi" localSheetId="1">#REF!</definedName>
    <definedName name="afi">#REF!</definedName>
    <definedName name="afp" localSheetId="0">#REF!</definedName>
    <definedName name="afp" localSheetId="1">#REF!</definedName>
    <definedName name="afp">#REF!</definedName>
    <definedName name="agr" localSheetId="0">#REF!</definedName>
    <definedName name="agr" localSheetId="1">#REF!</definedName>
    <definedName name="agr">#REF!</definedName>
    <definedName name="amc" localSheetId="0">#REF!</definedName>
    <definedName name="amc" localSheetId="1">#REF!</definedName>
    <definedName name="amc">#REF!</definedName>
    <definedName name="amd" localSheetId="0">#REF!</definedName>
    <definedName name="amd" localSheetId="1">#REF!</definedName>
    <definedName name="amd">#REF!</definedName>
    <definedName name="ame" localSheetId="0">#REF!</definedName>
    <definedName name="ame" localSheetId="1">#REF!</definedName>
    <definedName name="ame">#REF!</definedName>
    <definedName name="amm" localSheetId="0">#REF!</definedName>
    <definedName name="amm" localSheetId="1">#REF!</definedName>
    <definedName name="amm">#REF!</definedName>
    <definedName name="anb" localSheetId="0">#REF!</definedName>
    <definedName name="anb" localSheetId="1">#REF!</definedName>
    <definedName name="anb">#REF!</definedName>
    <definedName name="apc">#REF!</definedName>
    <definedName name="apmfs" localSheetId="0">#REF!</definedName>
    <definedName name="apmfs" localSheetId="1">#REF!</definedName>
    <definedName name="apmfs">#REF!</definedName>
    <definedName name="are" localSheetId="0">#REF!</definedName>
    <definedName name="are" localSheetId="1">#REF!</definedName>
    <definedName name="are">#REF!</definedName>
    <definedName name="_xlnm.Print_Area" localSheetId="0">'Planilha de materiais'!$A$1:$G$100</definedName>
    <definedName name="_xlnm.Print_Area" localSheetId="1">'Planilha de serviços'!$A$1:$G$141</definedName>
    <definedName name="B320I" localSheetId="0">#REF!</definedName>
    <definedName name="B320I">#REF!</definedName>
    <definedName name="B320P" localSheetId="0">#REF!</definedName>
    <definedName name="B320P">#REF!</definedName>
    <definedName name="B500I" localSheetId="0">#REF!</definedName>
    <definedName name="B500I">#REF!</definedName>
    <definedName name="B500P" localSheetId="0">#REF!</definedName>
    <definedName name="B500P">#REF!</definedName>
    <definedName name="bcc10.10">#REF!</definedName>
    <definedName name="bcc10.20">#REF!</definedName>
    <definedName name="bcc10_10" localSheetId="1">#REF!</definedName>
    <definedName name="bcc10_10">#REF!</definedName>
    <definedName name="bcc10_20" localSheetId="1">#REF!</definedName>
    <definedName name="bcc10_20">#REF!</definedName>
    <definedName name="bcc4.5">#REF!</definedName>
    <definedName name="bcc4_5" localSheetId="1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 localSheetId="1">#REF!</definedName>
    <definedName name="bcc5_10">#REF!</definedName>
    <definedName name="bcc5_15" localSheetId="1">#REF!</definedName>
    <definedName name="bcc5_15">#REF!</definedName>
    <definedName name="bcc5_20" localSheetId="1">#REF!</definedName>
    <definedName name="bcc5_20">#REF!</definedName>
    <definedName name="bcc5_5" localSheetId="1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 localSheetId="1">#REF!</definedName>
    <definedName name="bcc6_10">#REF!</definedName>
    <definedName name="bcc6_15" localSheetId="1">#REF!</definedName>
    <definedName name="bcc6_15">#REF!</definedName>
    <definedName name="bcc6_20" localSheetId="1">#REF!</definedName>
    <definedName name="bcc6_20">#REF!</definedName>
    <definedName name="bcc6_5" localSheetId="1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 localSheetId="1">#REF!</definedName>
    <definedName name="bcc8_10">#REF!</definedName>
    <definedName name="bcc8_15" localSheetId="1">#REF!</definedName>
    <definedName name="bcc8_15">#REF!</definedName>
    <definedName name="bcc8_20" localSheetId="1">#REF!</definedName>
    <definedName name="bcc8_20">#REF!</definedName>
    <definedName name="bcc8_5" localSheetId="1">#REF!</definedName>
    <definedName name="bcc8_5">#REF!</definedName>
    <definedName name="bcf" localSheetId="0">#REF!</definedName>
    <definedName name="bcf" localSheetId="1">#REF!</definedName>
    <definedName name="bcf">#REF!</definedName>
    <definedName name="bcp" localSheetId="0">#REF!</definedName>
    <definedName name="bcp" localSheetId="1">#REF!</definedName>
    <definedName name="bcp">#REF!</definedName>
    <definedName name="BDI" localSheetId="0">#REF!</definedName>
    <definedName name="BDI">#REF!</definedName>
    <definedName name="BDIE">[1]Insumos!$D$5</definedName>
    <definedName name="bet" localSheetId="0">#REF!</definedName>
    <definedName name="bet" localSheetId="1">#REF!</definedName>
    <definedName name="bet">#REF!</definedName>
    <definedName name="bomp2" localSheetId="0">#REF!</definedName>
    <definedName name="bomp2" localSheetId="1">#REF!</definedName>
    <definedName name="bomp2">#REF!</definedName>
    <definedName name="BPF" localSheetId="0">#REF!</definedName>
    <definedName name="BPF">#REF!</definedName>
    <definedName name="CA15I" localSheetId="0">#REF!</definedName>
    <definedName name="CA15I">#REF!</definedName>
    <definedName name="CA15P" localSheetId="0">#REF!</definedName>
    <definedName name="CA15P">#REF!</definedName>
    <definedName name="CA25I" localSheetId="0">#REF!</definedName>
    <definedName name="CA25I">#REF!</definedName>
    <definedName name="CA25P" localSheetId="0">#REF!</definedName>
    <definedName name="CA25P">#REF!</definedName>
    <definedName name="caba1_0">#REF!</definedName>
    <definedName name="caba4">#REF!</definedName>
    <definedName name="cal" localSheetId="0">#REF!</definedName>
    <definedName name="cal" localSheetId="1">#REF!</definedName>
    <definedName name="cal">#REF!</definedName>
    <definedName name="calpi" localSheetId="0">#REF!</definedName>
    <definedName name="calpi" localSheetId="1">#REF!</definedName>
    <definedName name="calpi">#REF!</definedName>
    <definedName name="camp" localSheetId="0">#REF!</definedName>
    <definedName name="camp">#REF!</definedName>
    <definedName name="CB10I" localSheetId="0">#REF!</definedName>
    <definedName name="CB10I">#REF!</definedName>
    <definedName name="CB10P" localSheetId="0">#REF!</definedName>
    <definedName name="CB10P">#REF!</definedName>
    <definedName name="CB4I" localSheetId="0">#REF!</definedName>
    <definedName name="CB4I">#REF!</definedName>
    <definedName name="CB4P" localSheetId="0">#REF!</definedName>
    <definedName name="CB4P">#REF!</definedName>
    <definedName name="CB6.5I">#REF!</definedName>
    <definedName name="CB6.5P">#REF!</definedName>
    <definedName name="CB6_5I">#REF!</definedName>
    <definedName name="CB6_5P">#REF!</definedName>
    <definedName name="CB6I" localSheetId="0">#REF!</definedName>
    <definedName name="CB6I">#REF!</definedName>
    <definedName name="CB6P" localSheetId="0">#REF!</definedName>
    <definedName name="CB6P">#REF!</definedName>
    <definedName name="cbas" localSheetId="0">#REF!</definedName>
    <definedName name="cbas" localSheetId="1">#REF!</definedName>
    <definedName name="cbas">#REF!</definedName>
    <definedName name="ccp" localSheetId="0">#REF!</definedName>
    <definedName name="ccp" localSheetId="1">#REF!</definedName>
    <definedName name="ccp">#REF!</definedName>
    <definedName name="cds" localSheetId="0">#REF!</definedName>
    <definedName name="cds" localSheetId="1">#REF!</definedName>
    <definedName name="cds">#REF!</definedName>
    <definedName name="cec20x20" localSheetId="0">#REF!</definedName>
    <definedName name="cec20x20" localSheetId="1">#REF!</definedName>
    <definedName name="cec20x20">#REF!</definedName>
    <definedName name="cer1\2">#REF!</definedName>
    <definedName name="cer1_2" localSheetId="1">#REF!</definedName>
    <definedName name="cer1_2">#REF!</definedName>
    <definedName name="chaf" localSheetId="0">#REF!</definedName>
    <definedName name="chaf" localSheetId="1">#REF!</definedName>
    <definedName name="chaf">#REF!</definedName>
    <definedName name="cib" localSheetId="0">#REF!</definedName>
    <definedName name="cib" localSheetId="1">#REF!</definedName>
    <definedName name="cib">#REF!</definedName>
    <definedName name="cim" localSheetId="0">#REF!</definedName>
    <definedName name="cim" localSheetId="1">#REF!</definedName>
    <definedName name="cim">#REF!</definedName>
    <definedName name="cim_5">#REF!</definedName>
    <definedName name="clp" localSheetId="0">#REF!</definedName>
    <definedName name="clp" localSheetId="1">#REF!</definedName>
    <definedName name="clp">#REF!</definedName>
    <definedName name="clr1\2">#REF!</definedName>
    <definedName name="clr1_2" localSheetId="1">#REF!</definedName>
    <definedName name="clr1_2">#REF!</definedName>
    <definedName name="CM9I" localSheetId="0">#REF!</definedName>
    <definedName name="CM9I">#REF!</definedName>
    <definedName name="CM9P" localSheetId="0">#REF!</definedName>
    <definedName name="CM9P">#REF!</definedName>
    <definedName name="comp" localSheetId="0">#REF!</definedName>
    <definedName name="comp" localSheetId="1">#REF!</definedName>
    <definedName name="comp">#REF!</definedName>
    <definedName name="CPA" localSheetId="0">#REF!</definedName>
    <definedName name="CPA">#REF!</definedName>
    <definedName name="CPAF" localSheetId="0">#REF!</definedName>
    <definedName name="CPAF">#REF!</definedName>
    <definedName name="ctfa4" localSheetId="0">#REF!</definedName>
    <definedName name="ctfa4" localSheetId="1">#REF!</definedName>
    <definedName name="ctfa4">#REF!</definedName>
    <definedName name="ctpvc" localSheetId="0">#REF!</definedName>
    <definedName name="ctpvc" localSheetId="1">#REF!</definedName>
    <definedName name="ctpvc">#REF!</definedName>
    <definedName name="cumeeira" localSheetId="0">#REF!</definedName>
    <definedName name="cumeeira" localSheetId="1">#REF!</definedName>
    <definedName name="cumeeira">#REF!</definedName>
    <definedName name="cumeira" localSheetId="0">#REF!</definedName>
    <definedName name="cumeira" localSheetId="1">#REF!</definedName>
    <definedName name="cumeira">#REF!</definedName>
    <definedName name="cxp4x2" localSheetId="0">#REF!</definedName>
    <definedName name="cxp4x2" localSheetId="1">#REF!</definedName>
    <definedName name="cxp4x2">#REF!</definedName>
    <definedName name="D6I" localSheetId="0">#REF!</definedName>
    <definedName name="D6I">#REF!</definedName>
    <definedName name="D6P" localSheetId="0">#REF!</definedName>
    <definedName name="D6P">#REF!</definedName>
    <definedName name="D8I" localSheetId="0">#REF!</definedName>
    <definedName name="D8I">#REF!</definedName>
    <definedName name="D8P" localSheetId="0">#REF!</definedName>
    <definedName name="D8P">#REF!</definedName>
    <definedName name="DAT" localSheetId="0">#REF!</definedName>
    <definedName name="DAT">NA()</definedName>
    <definedName name="desm" localSheetId="0">#REF!</definedName>
    <definedName name="desm" localSheetId="1">#REF!</definedName>
    <definedName name="desm">#REF!</definedName>
    <definedName name="DIE" localSheetId="0">#REF!</definedName>
    <definedName name="DIE">#REF!</definedName>
    <definedName name="DIF" localSheetId="0">#REF!</definedName>
    <definedName name="DIF">#REF!</definedName>
    <definedName name="DIF_2">#REF!</definedName>
    <definedName name="DKM" localSheetId="0">#REF!</definedName>
    <definedName name="DKM">#REF!</definedName>
    <definedName name="E" localSheetId="0">#REF!</definedName>
    <definedName name="E" localSheetId="1">#REF!</definedName>
    <definedName name="E">#REF!</definedName>
    <definedName name="ecm" localSheetId="0">#REF!</definedName>
    <definedName name="ecm" localSheetId="1">#REF!</definedName>
    <definedName name="ecm">#REF!</definedName>
    <definedName name="ele" localSheetId="0">#REF!</definedName>
    <definedName name="ele" localSheetId="1">#REF!</definedName>
    <definedName name="ele">#REF!</definedName>
    <definedName name="elr1\2">#REF!</definedName>
    <definedName name="elr1_2" localSheetId="1">#REF!</definedName>
    <definedName name="elr1_2">#REF!</definedName>
    <definedName name="elv50x40" localSheetId="0">#REF!</definedName>
    <definedName name="elv50x40" localSheetId="1">#REF!</definedName>
    <definedName name="elv50x40">#REF!</definedName>
    <definedName name="enc" localSheetId="0">[2]Insumos!$E$11</definedName>
    <definedName name="enc" localSheetId="1">#REF!</definedName>
    <definedName name="enc">#REF!</definedName>
    <definedName name="ENC_5">#REF!</definedName>
    <definedName name="ENE" localSheetId="0">#REF!</definedName>
    <definedName name="ENE">#REF!</definedName>
    <definedName name="epm2.5">#REF!</definedName>
    <definedName name="epm2_5" localSheetId="1">#REF!</definedName>
    <definedName name="epm2_5">#REF!</definedName>
    <definedName name="esm" localSheetId="0">#REF!</definedName>
    <definedName name="esm" localSheetId="1">#REF!</definedName>
    <definedName name="esm">#REF!</definedName>
    <definedName name="est" localSheetId="0">#REF!</definedName>
    <definedName name="est" localSheetId="1">#REF!</definedName>
    <definedName name="est">#REF!</definedName>
    <definedName name="est1.5_15">#REF!</definedName>
    <definedName name="est1_5_15" localSheetId="1">#REF!</definedName>
    <definedName name="est1_5_15">#REF!</definedName>
    <definedName name="ETA" localSheetId="0" hidden="1">{#N/A,#N/A,FALSE,"Planilha";#N/A,#N/A,FALSE,"Resumo";#N/A,#N/A,FALSE,"Fisico";#N/A,#N/A,FALSE,"Financeiro";#N/A,#N/A,FALSE,"Financeiro"}</definedName>
    <definedName name="ETA" hidden="1">{#N/A,#N/A,FALSE,"Planilha";#N/A,#N/A,FALSE,"Resumo";#N/A,#N/A,FALSE,"Fisico";#N/A,#N/A,FALSE,"Financeiro";#N/A,#N/A,FALSE,"Financeiro"}</definedName>
    <definedName name="Excel_BuiltIn__FilterDatabase_4" localSheetId="1">'Planilha de serviços'!#REF!</definedName>
    <definedName name="Excel_BuiltIn__FilterDatabase_4">#REF!</definedName>
    <definedName name="Excel_BuiltIn_Print_Area_5" localSheetId="1">#REF!</definedName>
    <definedName name="Excel_BuiltIn_Print_Area_5">#REF!</definedName>
    <definedName name="F_01_120" localSheetId="0">#REF!</definedName>
    <definedName name="F_01_120">#REF!</definedName>
    <definedName name="F_01_150" localSheetId="0">#REF!</definedName>
    <definedName name="F_01_150">#REF!</definedName>
    <definedName name="F_01_180" localSheetId="0">#REF!</definedName>
    <definedName name="F_01_180">#REF!</definedName>
    <definedName name="F_01_210">#REF!</definedName>
    <definedName name="F_01_240">#REF!</definedName>
    <definedName name="F_01_270">#REF!</definedName>
    <definedName name="F_01_30">#REF!</definedName>
    <definedName name="F_01_300">#REF!</definedName>
    <definedName name="F_01_330">#REF!</definedName>
    <definedName name="F_01_360">#REF!</definedName>
    <definedName name="F_01_390">#REF!</definedName>
    <definedName name="F_01_420">#REF!</definedName>
    <definedName name="F_01_450">#REF!</definedName>
    <definedName name="F_01_480">#REF!</definedName>
    <definedName name="F_01_510">#REF!</definedName>
    <definedName name="F_01_540">#REF!</definedName>
    <definedName name="F_01_570">#REF!</definedName>
    <definedName name="F_01_60">#REF!</definedName>
    <definedName name="F_01_600">#REF!</definedName>
    <definedName name="F_01_630">#REF!</definedName>
    <definedName name="F_01_660">#REF!</definedName>
    <definedName name="F_01_690">#REF!</definedName>
    <definedName name="F_01_720">#REF!</definedName>
    <definedName name="F_01_90">#REF!</definedName>
    <definedName name="F_02_120">#REF!</definedName>
    <definedName name="F_02_150">#REF!</definedName>
    <definedName name="F_02_180">#REF!</definedName>
    <definedName name="F_02_210">#REF!</definedName>
    <definedName name="F_02_240">#REF!</definedName>
    <definedName name="F_02_270">#REF!</definedName>
    <definedName name="F_02_30">#REF!</definedName>
    <definedName name="F_02_300">#REF!</definedName>
    <definedName name="F_02_330">#REF!</definedName>
    <definedName name="F_02_360">#REF!</definedName>
    <definedName name="F_02_390">#REF!</definedName>
    <definedName name="F_02_420">#REF!</definedName>
    <definedName name="F_02_450">#REF!</definedName>
    <definedName name="F_02_480">#REF!</definedName>
    <definedName name="F_02_510">#REF!</definedName>
    <definedName name="F_02_540">#REF!</definedName>
    <definedName name="F_02_570">#REF!</definedName>
    <definedName name="F_02_60">#REF!</definedName>
    <definedName name="F_02_600">#REF!</definedName>
    <definedName name="F_02_630">#REF!</definedName>
    <definedName name="F_02_660">#REF!</definedName>
    <definedName name="F_02_690">#REF!</definedName>
    <definedName name="F_02_720">#REF!</definedName>
    <definedName name="F_02_90">#REF!</definedName>
    <definedName name="F_03_120">#REF!</definedName>
    <definedName name="F_03_150">#REF!</definedName>
    <definedName name="F_03_180">#REF!</definedName>
    <definedName name="F_03_210">#REF!</definedName>
    <definedName name="F_03_240">#REF!</definedName>
    <definedName name="F_03_270">#REF!</definedName>
    <definedName name="F_03_30">#REF!</definedName>
    <definedName name="F_03_300">#REF!</definedName>
    <definedName name="F_03_330">#REF!</definedName>
    <definedName name="F_03_360">#REF!</definedName>
    <definedName name="F_03_390">#REF!</definedName>
    <definedName name="F_03_420">#REF!</definedName>
    <definedName name="F_03_450">#REF!</definedName>
    <definedName name="F_03_480">#REF!</definedName>
    <definedName name="F_03_510">#REF!</definedName>
    <definedName name="F_03_540">#REF!</definedName>
    <definedName name="F_03_570">#REF!</definedName>
    <definedName name="F_03_60">#REF!</definedName>
    <definedName name="F_03_600">#REF!</definedName>
    <definedName name="F_03_630">#REF!</definedName>
    <definedName name="F_03_660">#REF!</definedName>
    <definedName name="F_03_690">#REF!</definedName>
    <definedName name="F_03_720">#REF!</definedName>
    <definedName name="F_03_90">#REF!</definedName>
    <definedName name="F_04_120">#REF!</definedName>
    <definedName name="F_04_150">#REF!</definedName>
    <definedName name="F_04_180">#REF!</definedName>
    <definedName name="F_04_210">#REF!</definedName>
    <definedName name="F_04_240">#REF!</definedName>
    <definedName name="F_04_270">#REF!</definedName>
    <definedName name="F_04_30">#REF!</definedName>
    <definedName name="F_04_300">#REF!</definedName>
    <definedName name="F_04_330">#REF!</definedName>
    <definedName name="F_04_360">#REF!</definedName>
    <definedName name="F_04_390">#REF!</definedName>
    <definedName name="F_04_420">#REF!</definedName>
    <definedName name="F_04_450">#REF!</definedName>
    <definedName name="F_04_480">#REF!</definedName>
    <definedName name="F_04_510">#REF!</definedName>
    <definedName name="F_04_540">#REF!</definedName>
    <definedName name="F_04_570">#REF!</definedName>
    <definedName name="F_04_60">#REF!</definedName>
    <definedName name="F_04_600">#REF!</definedName>
    <definedName name="F_04_630">#REF!</definedName>
    <definedName name="F_04_660">#REF!</definedName>
    <definedName name="F_04_690">#REF!</definedName>
    <definedName name="F_04_720">#REF!</definedName>
    <definedName name="F_04_90">#REF!</definedName>
    <definedName name="F_05_120">#REF!</definedName>
    <definedName name="F_05_150">#REF!</definedName>
    <definedName name="F_05_180">#REF!</definedName>
    <definedName name="F_05_210">#REF!</definedName>
    <definedName name="F_05_240">#REF!</definedName>
    <definedName name="F_05_270">#REF!</definedName>
    <definedName name="F_05_30">#REF!</definedName>
    <definedName name="F_05_300">#REF!</definedName>
    <definedName name="F_05_330">#REF!</definedName>
    <definedName name="F_05_360">#REF!</definedName>
    <definedName name="F_05_390">#REF!</definedName>
    <definedName name="F_05_420">#REF!</definedName>
    <definedName name="F_05_450">#REF!</definedName>
    <definedName name="F_05_480">#REF!</definedName>
    <definedName name="F_05_510">#REF!</definedName>
    <definedName name="F_05_540">#REF!</definedName>
    <definedName name="F_05_570">#REF!</definedName>
    <definedName name="F_05_60">#REF!</definedName>
    <definedName name="F_05_600">#REF!</definedName>
    <definedName name="F_05_630">#REF!</definedName>
    <definedName name="F_05_660">#REF!</definedName>
    <definedName name="F_05_690">#REF!</definedName>
    <definedName name="F_05_720">#REF!</definedName>
    <definedName name="F_05_90">#REF!</definedName>
    <definedName name="F_06_120">#REF!</definedName>
    <definedName name="F_06_150">#REF!</definedName>
    <definedName name="F_06_180">#REF!</definedName>
    <definedName name="F_06_210">#REF!</definedName>
    <definedName name="F_06_240">#REF!</definedName>
    <definedName name="F_06_270">#REF!</definedName>
    <definedName name="F_06_30">#REF!</definedName>
    <definedName name="F_06_300">#REF!</definedName>
    <definedName name="F_06_330">#REF!</definedName>
    <definedName name="F_06_360">#REF!</definedName>
    <definedName name="F_06_390">#REF!</definedName>
    <definedName name="F_06_420">#REF!</definedName>
    <definedName name="F_06_450">#REF!</definedName>
    <definedName name="F_06_480">#REF!</definedName>
    <definedName name="F_06_510">#REF!</definedName>
    <definedName name="F_06_540">#REF!</definedName>
    <definedName name="F_06_570">#REF!</definedName>
    <definedName name="F_06_60">#REF!</definedName>
    <definedName name="F_06_600">#REF!</definedName>
    <definedName name="F_06_630">#REF!</definedName>
    <definedName name="F_06_660">#REF!</definedName>
    <definedName name="F_06_690">#REF!</definedName>
    <definedName name="F_06_720">#REF!</definedName>
    <definedName name="F_06_90">#REF!</definedName>
    <definedName name="F_07_120">#REF!</definedName>
    <definedName name="F_07_150">#REF!</definedName>
    <definedName name="F_07_180">#REF!</definedName>
    <definedName name="F_07_210">#REF!</definedName>
    <definedName name="F_07_240">#REF!</definedName>
    <definedName name="F_07_270">#REF!</definedName>
    <definedName name="F_07_30">#REF!</definedName>
    <definedName name="F_07_300">#REF!</definedName>
    <definedName name="F_07_330">#REF!</definedName>
    <definedName name="F_07_360">#REF!</definedName>
    <definedName name="F_07_390">#REF!</definedName>
    <definedName name="F_07_420">#REF!</definedName>
    <definedName name="F_07_450">#REF!</definedName>
    <definedName name="F_07_480">#REF!</definedName>
    <definedName name="F_07_510">#REF!</definedName>
    <definedName name="F_07_540">#REF!</definedName>
    <definedName name="F_07_570">#REF!</definedName>
    <definedName name="F_07_60">#REF!</definedName>
    <definedName name="F_07_600">#REF!</definedName>
    <definedName name="F_07_630">#REF!</definedName>
    <definedName name="F_07_660">#REF!</definedName>
    <definedName name="F_07_690">#REF!</definedName>
    <definedName name="F_07_720">#REF!</definedName>
    <definedName name="F_07_90">#REF!</definedName>
    <definedName name="F_08_120">#REF!</definedName>
    <definedName name="F_08_150">#REF!</definedName>
    <definedName name="F_08_180">#REF!</definedName>
    <definedName name="F_08_210">#REF!</definedName>
    <definedName name="F_08_240">#REF!</definedName>
    <definedName name="F_08_270">#REF!</definedName>
    <definedName name="F_08_30">#REF!</definedName>
    <definedName name="F_08_300">#REF!</definedName>
    <definedName name="F_08_330">#REF!</definedName>
    <definedName name="F_08_360">#REF!</definedName>
    <definedName name="F_08_390">#REF!</definedName>
    <definedName name="F_08_420">#REF!</definedName>
    <definedName name="F_08_450">#REF!</definedName>
    <definedName name="F_08_480">#REF!</definedName>
    <definedName name="F_08_510">#REF!</definedName>
    <definedName name="F_08_540">#REF!</definedName>
    <definedName name="F_08_570">#REF!</definedName>
    <definedName name="F_08_60">#REF!</definedName>
    <definedName name="F_08_600">#REF!</definedName>
    <definedName name="F_08_630">#REF!</definedName>
    <definedName name="F_08_660">#REF!</definedName>
    <definedName name="F_08_690">#REF!</definedName>
    <definedName name="F_08_720">#REF!</definedName>
    <definedName name="F_08_90">#REF!</definedName>
    <definedName name="F_09_120">#REF!</definedName>
    <definedName name="F_09_150">#REF!</definedName>
    <definedName name="F_09_180">#REF!</definedName>
    <definedName name="F_09_210">#REF!</definedName>
    <definedName name="F_09_240">#REF!</definedName>
    <definedName name="F_09_270">#REF!</definedName>
    <definedName name="F_09_30">#REF!</definedName>
    <definedName name="F_09_300">#REF!</definedName>
    <definedName name="F_09_330">#REF!</definedName>
    <definedName name="F_09_360">#REF!</definedName>
    <definedName name="F_09_390">#REF!</definedName>
    <definedName name="F_09_420">#REF!</definedName>
    <definedName name="F_09_450">#REF!</definedName>
    <definedName name="F_09_480">#REF!</definedName>
    <definedName name="F_09_510">#REF!</definedName>
    <definedName name="F_09_540">#REF!</definedName>
    <definedName name="F_09_570">#REF!</definedName>
    <definedName name="F_09_60">#REF!</definedName>
    <definedName name="F_09_600">#REF!</definedName>
    <definedName name="F_09_630">#REF!</definedName>
    <definedName name="F_09_660">#REF!</definedName>
    <definedName name="F_09_690">#REF!</definedName>
    <definedName name="F_09_720">#REF!</definedName>
    <definedName name="F_09_90">#REF!</definedName>
    <definedName name="F_10_120">#REF!</definedName>
    <definedName name="F_10_150">#REF!</definedName>
    <definedName name="F_10_180">#REF!</definedName>
    <definedName name="F_10_210">#REF!</definedName>
    <definedName name="F_10_240">#REF!</definedName>
    <definedName name="F_10_270">#REF!</definedName>
    <definedName name="F_10_30">#REF!</definedName>
    <definedName name="F_10_300">#REF!</definedName>
    <definedName name="F_10_330">#REF!</definedName>
    <definedName name="F_10_360">#REF!</definedName>
    <definedName name="F_10_390">#REF!</definedName>
    <definedName name="F_10_420">#REF!</definedName>
    <definedName name="F_10_450">#REF!</definedName>
    <definedName name="F_10_480">#REF!</definedName>
    <definedName name="F_10_510">#REF!</definedName>
    <definedName name="F_10_540">#REF!</definedName>
    <definedName name="F_10_570">#REF!</definedName>
    <definedName name="F_10_60">#REF!</definedName>
    <definedName name="F_10_600">#REF!</definedName>
    <definedName name="F_10_630">#REF!</definedName>
    <definedName name="F_10_660">#REF!</definedName>
    <definedName name="F_10_690">#REF!</definedName>
    <definedName name="F_10_720">#REF!</definedName>
    <definedName name="F_10_90">#REF!</definedName>
    <definedName name="F_11_120">#REF!</definedName>
    <definedName name="F_11_150">#REF!</definedName>
    <definedName name="F_11_180">#REF!</definedName>
    <definedName name="F_11_210">#REF!</definedName>
    <definedName name="F_11_240">#REF!</definedName>
    <definedName name="F_11_270">#REF!</definedName>
    <definedName name="F_11_30">#REF!</definedName>
    <definedName name="F_11_300">#REF!</definedName>
    <definedName name="F_11_330">#REF!</definedName>
    <definedName name="F_11_360">#REF!</definedName>
    <definedName name="F_11_390">#REF!</definedName>
    <definedName name="F_11_420">#REF!</definedName>
    <definedName name="F_11_450">#REF!</definedName>
    <definedName name="F_11_480">#REF!</definedName>
    <definedName name="F_11_510">#REF!</definedName>
    <definedName name="F_11_540">#REF!</definedName>
    <definedName name="F_11_570">#REF!</definedName>
    <definedName name="F_11_60">#REF!</definedName>
    <definedName name="F_11_600">#REF!</definedName>
    <definedName name="F_11_630">#REF!</definedName>
    <definedName name="F_11_660">#REF!</definedName>
    <definedName name="F_11_690">#REF!</definedName>
    <definedName name="F_11_720">#REF!</definedName>
    <definedName name="F_11_90">#REF!</definedName>
    <definedName name="F_12_120">#REF!</definedName>
    <definedName name="F_12_150">#REF!</definedName>
    <definedName name="F_12_180">#REF!</definedName>
    <definedName name="F_12_210">#REF!</definedName>
    <definedName name="F_12_240">#REF!</definedName>
    <definedName name="F_12_270">#REF!</definedName>
    <definedName name="F_12_30">#REF!</definedName>
    <definedName name="F_12_300">#REF!</definedName>
    <definedName name="F_12_330">#REF!</definedName>
    <definedName name="F_12_360">#REF!</definedName>
    <definedName name="F_12_390">#REF!</definedName>
    <definedName name="F_12_420">#REF!</definedName>
    <definedName name="F_12_450">#REF!</definedName>
    <definedName name="F_12_480">#REF!</definedName>
    <definedName name="F_12_510">#REF!</definedName>
    <definedName name="F_12_540">#REF!</definedName>
    <definedName name="F_12_570">#REF!</definedName>
    <definedName name="F_12_60">#REF!</definedName>
    <definedName name="F_12_600">#REF!</definedName>
    <definedName name="F_12_630">#REF!</definedName>
    <definedName name="F_12_660">#REF!</definedName>
    <definedName name="F_12_690">#REF!</definedName>
    <definedName name="F_12_720">#REF!</definedName>
    <definedName name="F_12_90">#REF!</definedName>
    <definedName name="F_13_120">#REF!</definedName>
    <definedName name="F_13_150">#REF!</definedName>
    <definedName name="F_13_180">#REF!</definedName>
    <definedName name="F_13_210">#REF!</definedName>
    <definedName name="F_13_240">#REF!</definedName>
    <definedName name="F_13_270">#REF!</definedName>
    <definedName name="F_13_30">#REF!</definedName>
    <definedName name="F_13_300">#REF!</definedName>
    <definedName name="F_13_330">#REF!</definedName>
    <definedName name="F_13_360">#REF!</definedName>
    <definedName name="F_13_390">#REF!</definedName>
    <definedName name="F_13_420">#REF!</definedName>
    <definedName name="F_13_450">#REF!</definedName>
    <definedName name="F_13_480">#REF!</definedName>
    <definedName name="F_13_510">#REF!</definedName>
    <definedName name="F_13_540">#REF!</definedName>
    <definedName name="F_13_570">#REF!</definedName>
    <definedName name="F_13_60">#REF!</definedName>
    <definedName name="F_13_600">#REF!</definedName>
    <definedName name="F_13_630">#REF!</definedName>
    <definedName name="F_13_660">#REF!</definedName>
    <definedName name="F_13_690">#REF!</definedName>
    <definedName name="F_13_720">#REF!</definedName>
    <definedName name="F_13_90">#REF!</definedName>
    <definedName name="F_14_120">#REF!</definedName>
    <definedName name="F_14_150">#REF!</definedName>
    <definedName name="F_14_180">#REF!</definedName>
    <definedName name="F_14_210">#REF!</definedName>
    <definedName name="F_14_240">#REF!</definedName>
    <definedName name="F_14_270">#REF!</definedName>
    <definedName name="F_14_30">#REF!</definedName>
    <definedName name="F_14_300">#REF!</definedName>
    <definedName name="F_14_330">#REF!</definedName>
    <definedName name="F_14_360">#REF!</definedName>
    <definedName name="F_14_390">#REF!</definedName>
    <definedName name="F_14_420">#REF!</definedName>
    <definedName name="F_14_450">#REF!</definedName>
    <definedName name="F_14_480">#REF!</definedName>
    <definedName name="F_14_510">#REF!</definedName>
    <definedName name="F_14_540">#REF!</definedName>
    <definedName name="F_14_570">#REF!</definedName>
    <definedName name="F_14_60">#REF!</definedName>
    <definedName name="F_14_600">#REF!</definedName>
    <definedName name="F_14_630">#REF!</definedName>
    <definedName name="F_14_660">#REF!</definedName>
    <definedName name="F_14_690">#REF!</definedName>
    <definedName name="F_14_720">#REF!</definedName>
    <definedName name="F_14_90">#REF!</definedName>
    <definedName name="F_15_120">#REF!</definedName>
    <definedName name="F_15_150">#REF!</definedName>
    <definedName name="F_15_180">#REF!</definedName>
    <definedName name="F_15_210">#REF!</definedName>
    <definedName name="F_15_240">#REF!</definedName>
    <definedName name="F_15_270">#REF!</definedName>
    <definedName name="F_15_30">#REF!</definedName>
    <definedName name="F_15_300">#REF!</definedName>
    <definedName name="F_15_330">#REF!</definedName>
    <definedName name="F_15_360">#REF!</definedName>
    <definedName name="F_15_390">#REF!</definedName>
    <definedName name="F_15_420">#REF!</definedName>
    <definedName name="F_15_450">#REF!</definedName>
    <definedName name="F_15_480">#REF!</definedName>
    <definedName name="F_15_510">#REF!</definedName>
    <definedName name="F_15_540">#REF!</definedName>
    <definedName name="F_15_570">#REF!</definedName>
    <definedName name="F_15_60">#REF!</definedName>
    <definedName name="F_15_600">#REF!</definedName>
    <definedName name="F_15_630">#REF!</definedName>
    <definedName name="F_15_660">#REF!</definedName>
    <definedName name="F_15_690">#REF!</definedName>
    <definedName name="F_15_720">#REF!</definedName>
    <definedName name="F_15_90">#REF!</definedName>
    <definedName name="F_16_120">#REF!</definedName>
    <definedName name="F_16_150">#REF!</definedName>
    <definedName name="F_16_180">#REF!</definedName>
    <definedName name="F_16_210">#REF!</definedName>
    <definedName name="F_16_240">#REF!</definedName>
    <definedName name="F_16_270">#REF!</definedName>
    <definedName name="F_16_30">#REF!</definedName>
    <definedName name="F_16_300">#REF!</definedName>
    <definedName name="F_16_330">#REF!</definedName>
    <definedName name="F_16_360">#REF!</definedName>
    <definedName name="F_16_390">#REF!</definedName>
    <definedName name="F_16_420">#REF!</definedName>
    <definedName name="F_16_450">#REF!</definedName>
    <definedName name="F_16_480">#REF!</definedName>
    <definedName name="F_16_510">#REF!</definedName>
    <definedName name="F_16_540">#REF!</definedName>
    <definedName name="F_16_570">#REF!</definedName>
    <definedName name="F_16_60">#REF!</definedName>
    <definedName name="F_16_600">#REF!</definedName>
    <definedName name="F_16_630">#REF!</definedName>
    <definedName name="F_16_660">#REF!</definedName>
    <definedName name="F_16_690">#REF!</definedName>
    <definedName name="F_16_720">#REF!</definedName>
    <definedName name="F_16_90">#REF!</definedName>
    <definedName name="F_17_120">#REF!</definedName>
    <definedName name="F_17_150">#REF!</definedName>
    <definedName name="F_17_180">#REF!</definedName>
    <definedName name="F_17_210">#REF!</definedName>
    <definedName name="F_17_240">#REF!</definedName>
    <definedName name="F_17_270">#REF!</definedName>
    <definedName name="F_17_30">#REF!</definedName>
    <definedName name="F_17_300">#REF!</definedName>
    <definedName name="F_17_330">#REF!</definedName>
    <definedName name="F_17_360">#REF!</definedName>
    <definedName name="F_17_390">#REF!</definedName>
    <definedName name="F_17_420">#REF!</definedName>
    <definedName name="F_17_450">#REF!</definedName>
    <definedName name="F_17_480">#REF!</definedName>
    <definedName name="F_17_510">#REF!</definedName>
    <definedName name="F_17_540">#REF!</definedName>
    <definedName name="F_17_570">#REF!</definedName>
    <definedName name="F_17_60">#REF!</definedName>
    <definedName name="F_17_600">#REF!</definedName>
    <definedName name="F_17_630">#REF!</definedName>
    <definedName name="F_17_660">#REF!</definedName>
    <definedName name="F_17_690">#REF!</definedName>
    <definedName name="F_17_720">#REF!</definedName>
    <definedName name="F_17_90">#REF!</definedName>
    <definedName name="F_18_120">#REF!</definedName>
    <definedName name="F_18_150">#REF!</definedName>
    <definedName name="F_18_180">#REF!</definedName>
    <definedName name="F_18_210">#REF!</definedName>
    <definedName name="F_18_240">#REF!</definedName>
    <definedName name="F_18_270">#REF!</definedName>
    <definedName name="F_18_30">#REF!</definedName>
    <definedName name="F_18_300">#REF!</definedName>
    <definedName name="F_18_330">#REF!</definedName>
    <definedName name="F_18_360">#REF!</definedName>
    <definedName name="F_18_390">#REF!</definedName>
    <definedName name="F_18_420">#REF!</definedName>
    <definedName name="F_18_450">#REF!</definedName>
    <definedName name="F_18_480">#REF!</definedName>
    <definedName name="F_18_510">#REF!</definedName>
    <definedName name="F_18_540">#REF!</definedName>
    <definedName name="F_18_570">#REF!</definedName>
    <definedName name="F_18_60">#REF!</definedName>
    <definedName name="F_18_600">#REF!</definedName>
    <definedName name="F_18_630">#REF!</definedName>
    <definedName name="F_18_660">#REF!</definedName>
    <definedName name="F_18_690">#REF!</definedName>
    <definedName name="F_18_720">#REF!</definedName>
    <definedName name="F_18_90">#REF!</definedName>
    <definedName name="F_19_120">#REF!</definedName>
    <definedName name="F_19_150">#REF!</definedName>
    <definedName name="F_19_180">#REF!</definedName>
    <definedName name="F_19_210">#REF!</definedName>
    <definedName name="F_19_240">#REF!</definedName>
    <definedName name="F_19_270">#REF!</definedName>
    <definedName name="F_19_30">#REF!</definedName>
    <definedName name="F_19_300">#REF!</definedName>
    <definedName name="F_19_330">#REF!</definedName>
    <definedName name="F_19_360">#REF!</definedName>
    <definedName name="F_19_390">#REF!</definedName>
    <definedName name="F_19_420">#REF!</definedName>
    <definedName name="F_19_450">#REF!</definedName>
    <definedName name="F_19_480">#REF!</definedName>
    <definedName name="F_19_510">#REF!</definedName>
    <definedName name="F_19_540">#REF!</definedName>
    <definedName name="F_19_570">#REF!</definedName>
    <definedName name="F_19_60">#REF!</definedName>
    <definedName name="F_19_600">#REF!</definedName>
    <definedName name="F_19_630">#REF!</definedName>
    <definedName name="F_19_660">#REF!</definedName>
    <definedName name="F_19_690">#REF!</definedName>
    <definedName name="F_19_720">#REF!</definedName>
    <definedName name="F_19_90">#REF!</definedName>
    <definedName name="F_20_120">#REF!</definedName>
    <definedName name="F_20_150">#REF!</definedName>
    <definedName name="F_20_180">#REF!</definedName>
    <definedName name="F_20_210">#REF!</definedName>
    <definedName name="F_20_240">#REF!</definedName>
    <definedName name="F_20_270">#REF!</definedName>
    <definedName name="F_20_30">#REF!</definedName>
    <definedName name="F_20_300">#REF!</definedName>
    <definedName name="F_20_330">#REF!</definedName>
    <definedName name="F_20_360">#REF!</definedName>
    <definedName name="F_20_390">#REF!</definedName>
    <definedName name="F_20_420">#REF!</definedName>
    <definedName name="F_20_450">#REF!</definedName>
    <definedName name="F_20_480">#REF!</definedName>
    <definedName name="F_20_510">#REF!</definedName>
    <definedName name="F_20_540">#REF!</definedName>
    <definedName name="F_20_570">#REF!</definedName>
    <definedName name="F_20_60">#REF!</definedName>
    <definedName name="F_20_600">#REF!</definedName>
    <definedName name="F_20_630">#REF!</definedName>
    <definedName name="F_20_660">#REF!</definedName>
    <definedName name="F_20_690">#REF!</definedName>
    <definedName name="F_20_720">#REF!</definedName>
    <definedName name="F_20_90">#REF!</definedName>
    <definedName name="F_21_120">#REF!</definedName>
    <definedName name="F_21_150">#REF!</definedName>
    <definedName name="F_21_180">#REF!</definedName>
    <definedName name="F_21_210">#REF!</definedName>
    <definedName name="F_21_240">#REF!</definedName>
    <definedName name="F_21_270">#REF!</definedName>
    <definedName name="F_21_30">#REF!</definedName>
    <definedName name="F_21_300">#REF!</definedName>
    <definedName name="F_21_330">#REF!</definedName>
    <definedName name="F_21_360">#REF!</definedName>
    <definedName name="F_21_390">#REF!</definedName>
    <definedName name="F_21_420">#REF!</definedName>
    <definedName name="F_21_450">#REF!</definedName>
    <definedName name="F_21_480">#REF!</definedName>
    <definedName name="F_21_510">#REF!</definedName>
    <definedName name="F_21_540">#REF!</definedName>
    <definedName name="F_21_570">#REF!</definedName>
    <definedName name="F_21_60">#REF!</definedName>
    <definedName name="F_21_600">#REF!</definedName>
    <definedName name="F_21_630">#REF!</definedName>
    <definedName name="F_21_660">#REF!</definedName>
    <definedName name="F_21_690">#REF!</definedName>
    <definedName name="F_21_720">#REF!</definedName>
    <definedName name="F_21_90">#REF!</definedName>
    <definedName name="F_22_120">#REF!</definedName>
    <definedName name="F_22_150">#REF!</definedName>
    <definedName name="F_22_180">#REF!</definedName>
    <definedName name="F_22_210">#REF!</definedName>
    <definedName name="F_22_240">#REF!</definedName>
    <definedName name="F_22_270">#REF!</definedName>
    <definedName name="F_22_30">#REF!</definedName>
    <definedName name="F_22_300">#REF!</definedName>
    <definedName name="F_22_330">#REF!</definedName>
    <definedName name="F_22_360">#REF!</definedName>
    <definedName name="F_22_390">#REF!</definedName>
    <definedName name="F_22_420">#REF!</definedName>
    <definedName name="F_22_450">#REF!</definedName>
    <definedName name="F_22_480">#REF!</definedName>
    <definedName name="F_22_510">#REF!</definedName>
    <definedName name="F_22_540">#REF!</definedName>
    <definedName name="F_22_570">#REF!</definedName>
    <definedName name="F_22_60">#REF!</definedName>
    <definedName name="F_22_600">#REF!</definedName>
    <definedName name="F_22_630">#REF!</definedName>
    <definedName name="F_22_660">#REF!</definedName>
    <definedName name="F_22_690">#REF!</definedName>
    <definedName name="F_22_720">#REF!</definedName>
    <definedName name="F_22_90">#REF!</definedName>
    <definedName name="F_23_120">#REF!</definedName>
    <definedName name="F_23_150">#REF!</definedName>
    <definedName name="F_23_180">#REF!</definedName>
    <definedName name="F_23_210">#REF!</definedName>
    <definedName name="F_23_240">#REF!</definedName>
    <definedName name="F_23_270">#REF!</definedName>
    <definedName name="F_23_30">#REF!</definedName>
    <definedName name="F_23_300">#REF!</definedName>
    <definedName name="F_23_330">#REF!</definedName>
    <definedName name="F_23_360">#REF!</definedName>
    <definedName name="F_23_390">#REF!</definedName>
    <definedName name="F_23_420">#REF!</definedName>
    <definedName name="F_23_450">#REF!</definedName>
    <definedName name="F_23_480">#REF!</definedName>
    <definedName name="F_23_510">#REF!</definedName>
    <definedName name="F_23_540">#REF!</definedName>
    <definedName name="F_23_570">#REF!</definedName>
    <definedName name="F_23_60">#REF!</definedName>
    <definedName name="F_23_600">#REF!</definedName>
    <definedName name="F_23_630">#REF!</definedName>
    <definedName name="F_23_660">#REF!</definedName>
    <definedName name="F_23_690">#REF!</definedName>
    <definedName name="F_23_720">#REF!</definedName>
    <definedName name="F_23_90">#REF!</definedName>
    <definedName name="F_24_120">#REF!</definedName>
    <definedName name="F_24_150">#REF!</definedName>
    <definedName name="F_24_180">#REF!</definedName>
    <definedName name="F_24_210">#REF!</definedName>
    <definedName name="F_24_240">#REF!</definedName>
    <definedName name="F_24_270">#REF!</definedName>
    <definedName name="F_24_30">#REF!</definedName>
    <definedName name="F_24_300">#REF!</definedName>
    <definedName name="F_24_330">#REF!</definedName>
    <definedName name="F_24_360">#REF!</definedName>
    <definedName name="F_24_390">#REF!</definedName>
    <definedName name="F_24_420">#REF!</definedName>
    <definedName name="F_24_450">#REF!</definedName>
    <definedName name="F_24_480">#REF!</definedName>
    <definedName name="F_24_510">#REF!</definedName>
    <definedName name="F_24_540">#REF!</definedName>
    <definedName name="F_24_570">#REF!</definedName>
    <definedName name="F_24_60">#REF!</definedName>
    <definedName name="F_24_600">#REF!</definedName>
    <definedName name="F_24_630">#REF!</definedName>
    <definedName name="F_24_660">#REF!</definedName>
    <definedName name="F_24_690">#REF!</definedName>
    <definedName name="F_24_720">#REF!</definedName>
    <definedName name="F_24_90">#REF!</definedName>
    <definedName name="F_25_120">#REF!</definedName>
    <definedName name="F_25_150">#REF!</definedName>
    <definedName name="F_25_180">#REF!</definedName>
    <definedName name="F_25_210">#REF!</definedName>
    <definedName name="F_25_240">#REF!</definedName>
    <definedName name="F_25_270">#REF!</definedName>
    <definedName name="F_25_30">#REF!</definedName>
    <definedName name="F_25_300">#REF!</definedName>
    <definedName name="F_25_330">#REF!</definedName>
    <definedName name="F_25_360">#REF!</definedName>
    <definedName name="F_25_390">#REF!</definedName>
    <definedName name="F_25_420">#REF!</definedName>
    <definedName name="F_25_450">#REF!</definedName>
    <definedName name="F_25_480">#REF!</definedName>
    <definedName name="F_25_510">#REF!</definedName>
    <definedName name="F_25_540">#REF!</definedName>
    <definedName name="F_25_570">#REF!</definedName>
    <definedName name="F_25_60">#REF!</definedName>
    <definedName name="F_25_600">#REF!</definedName>
    <definedName name="F_25_630">#REF!</definedName>
    <definedName name="F_25_660">#REF!</definedName>
    <definedName name="F_25_690">#REF!</definedName>
    <definedName name="F_25_720">#REF!</definedName>
    <definedName name="F_25_90">#REF!</definedName>
    <definedName name="F_26_120">#REF!</definedName>
    <definedName name="F_26_150">#REF!</definedName>
    <definedName name="F_26_180">#REF!</definedName>
    <definedName name="F_26_210">#REF!</definedName>
    <definedName name="F_26_240">#REF!</definedName>
    <definedName name="F_26_270">#REF!</definedName>
    <definedName name="F_26_30">#REF!</definedName>
    <definedName name="F_26_300">#REF!</definedName>
    <definedName name="F_26_330">#REF!</definedName>
    <definedName name="F_26_360">#REF!</definedName>
    <definedName name="F_26_390">#REF!</definedName>
    <definedName name="F_26_420">#REF!</definedName>
    <definedName name="F_26_450">#REF!</definedName>
    <definedName name="F_26_480">#REF!</definedName>
    <definedName name="F_26_510">#REF!</definedName>
    <definedName name="F_26_540">#REF!</definedName>
    <definedName name="F_26_570">#REF!</definedName>
    <definedName name="F_26_60">#REF!</definedName>
    <definedName name="F_26_600">#REF!</definedName>
    <definedName name="F_26_630">#REF!</definedName>
    <definedName name="F_26_660">#REF!</definedName>
    <definedName name="F_26_690">#REF!</definedName>
    <definedName name="F_26_720">#REF!</definedName>
    <definedName name="F_26_90">#REF!</definedName>
    <definedName name="F_27_120">#REF!</definedName>
    <definedName name="F_27_150">#REF!</definedName>
    <definedName name="F_27_180">#REF!</definedName>
    <definedName name="F_27_210">#REF!</definedName>
    <definedName name="F_27_240">#REF!</definedName>
    <definedName name="F_27_270">#REF!</definedName>
    <definedName name="F_27_30">#REF!</definedName>
    <definedName name="F_27_300">#REF!</definedName>
    <definedName name="F_27_330">#REF!</definedName>
    <definedName name="F_27_360">#REF!</definedName>
    <definedName name="F_27_390">#REF!</definedName>
    <definedName name="F_27_420">#REF!</definedName>
    <definedName name="F_27_450">#REF!</definedName>
    <definedName name="F_27_480">#REF!</definedName>
    <definedName name="F_27_510">#REF!</definedName>
    <definedName name="F_27_540">#REF!</definedName>
    <definedName name="F_27_570">#REF!</definedName>
    <definedName name="F_27_60">#REF!</definedName>
    <definedName name="F_27_600">#REF!</definedName>
    <definedName name="F_27_630">#REF!</definedName>
    <definedName name="F_27_660">#REF!</definedName>
    <definedName name="F_27_690">#REF!</definedName>
    <definedName name="F_27_720">#REF!</definedName>
    <definedName name="F_27_90">#REF!</definedName>
    <definedName name="F_28_120">#REF!</definedName>
    <definedName name="F_28_150">#REF!</definedName>
    <definedName name="F_28_180">#REF!</definedName>
    <definedName name="F_28_210">#REF!</definedName>
    <definedName name="F_28_240">#REF!</definedName>
    <definedName name="F_28_270">#REF!</definedName>
    <definedName name="F_28_30">#REF!</definedName>
    <definedName name="F_28_300">#REF!</definedName>
    <definedName name="F_28_330">#REF!</definedName>
    <definedName name="F_28_360">#REF!</definedName>
    <definedName name="F_28_390">#REF!</definedName>
    <definedName name="F_28_420">#REF!</definedName>
    <definedName name="F_28_450">#REF!</definedName>
    <definedName name="F_28_480">#REF!</definedName>
    <definedName name="F_28_510">#REF!</definedName>
    <definedName name="F_28_540">#REF!</definedName>
    <definedName name="F_28_570">#REF!</definedName>
    <definedName name="F_28_60">#REF!</definedName>
    <definedName name="F_28_600">#REF!</definedName>
    <definedName name="F_28_630">#REF!</definedName>
    <definedName name="F_28_660">#REF!</definedName>
    <definedName name="F_28_690">#REF!</definedName>
    <definedName name="F_28_720">#REF!</definedName>
    <definedName name="F_28_90">#REF!</definedName>
    <definedName name="F_29_120">#REF!</definedName>
    <definedName name="F_29_150">#REF!</definedName>
    <definedName name="F_29_180">#REF!</definedName>
    <definedName name="F_29_210">#REF!</definedName>
    <definedName name="F_29_240">#REF!</definedName>
    <definedName name="F_29_270">#REF!</definedName>
    <definedName name="F_29_30">#REF!</definedName>
    <definedName name="F_29_300">#REF!</definedName>
    <definedName name="F_29_330">#REF!</definedName>
    <definedName name="F_29_360">#REF!</definedName>
    <definedName name="F_29_390">#REF!</definedName>
    <definedName name="F_29_420">#REF!</definedName>
    <definedName name="F_29_450">#REF!</definedName>
    <definedName name="F_29_480">#REF!</definedName>
    <definedName name="F_29_510">#REF!</definedName>
    <definedName name="F_29_540">#REF!</definedName>
    <definedName name="F_29_570">#REF!</definedName>
    <definedName name="F_29_60">#REF!</definedName>
    <definedName name="F_29_600">#REF!</definedName>
    <definedName name="F_29_630">#REF!</definedName>
    <definedName name="F_29_660">#REF!</definedName>
    <definedName name="F_29_690">#REF!</definedName>
    <definedName name="F_29_720">#REF!</definedName>
    <definedName name="F_29_90">#REF!</definedName>
    <definedName name="F_30_120">#REF!</definedName>
    <definedName name="F_30_150">#REF!</definedName>
    <definedName name="F_30_180">#REF!</definedName>
    <definedName name="F_30_210">#REF!</definedName>
    <definedName name="F_30_240">#REF!</definedName>
    <definedName name="F_30_270">#REF!</definedName>
    <definedName name="F_30_30">#REF!</definedName>
    <definedName name="F_30_300">#REF!</definedName>
    <definedName name="F_30_330">#REF!</definedName>
    <definedName name="F_30_360">#REF!</definedName>
    <definedName name="F_30_390">#REF!</definedName>
    <definedName name="F_30_420">#REF!</definedName>
    <definedName name="F_30_450">#REF!</definedName>
    <definedName name="F_30_480">#REF!</definedName>
    <definedName name="F_30_510">#REF!</definedName>
    <definedName name="F_30_540">#REF!</definedName>
    <definedName name="F_30_570">#REF!</definedName>
    <definedName name="F_30_60">#REF!</definedName>
    <definedName name="F_30_600">#REF!</definedName>
    <definedName name="F_30_630">#REF!</definedName>
    <definedName name="F_30_660">#REF!</definedName>
    <definedName name="F_30_690">#REF!</definedName>
    <definedName name="F_30_720">#REF!</definedName>
    <definedName name="F_30_90">#REF!</definedName>
    <definedName name="FATOR">#REF!</definedName>
    <definedName name="fcm" localSheetId="0">#REF!</definedName>
    <definedName name="fcm" localSheetId="1">#REF!</definedName>
    <definedName name="fcm">#REF!</definedName>
    <definedName name="fer" localSheetId="0">#REF!</definedName>
    <definedName name="fer" localSheetId="1">#REF!</definedName>
    <definedName name="fer">#REF!</definedName>
    <definedName name="fossa" localSheetId="0">#REF!</definedName>
    <definedName name="fossa" localSheetId="1">#REF!</definedName>
    <definedName name="fossa">#REF!</definedName>
    <definedName name="FT" localSheetId="0">#REF!</definedName>
    <definedName name="FT">#REF!</definedName>
    <definedName name="G" localSheetId="0">[3]AGUA!#REF!</definedName>
    <definedName name="G">[3]AGUA!#REF!</definedName>
    <definedName name="G_01" localSheetId="0">[3]AGUA!#REF!</definedName>
    <definedName name="G_01">[3]AGUA!#REF!</definedName>
    <definedName name="G_02" localSheetId="0">[3]AGUA!#REF!</definedName>
    <definedName name="G_02">[3]AGUA!#REF!</definedName>
    <definedName name="G_03" localSheetId="0">[3]AGUA!#REF!</definedName>
    <definedName name="G_03">[3]AGUA!#REF!</definedName>
    <definedName name="G_04" localSheetId="0">[3]AGUA!#REF!</definedName>
    <definedName name="G_04">[3]AGUA!#REF!</definedName>
    <definedName name="G_05" localSheetId="0">[3]AGUA!#REF!</definedName>
    <definedName name="G_05">[3]AGUA!#REF!</definedName>
    <definedName name="G_06" localSheetId="0">[3]AGUA!#REF!</definedName>
    <definedName name="G_06">[3]AGUA!#REF!</definedName>
    <definedName name="G_07" localSheetId="0">[3]AGUA!#REF!</definedName>
    <definedName name="G_07">[3]AGUA!#REF!</definedName>
    <definedName name="G_08" localSheetId="0">[3]AGUA!#REF!</definedName>
    <definedName name="G_08">[3]AGUA!#REF!</definedName>
    <definedName name="G_09" localSheetId="0">[3]AGUA!#REF!</definedName>
    <definedName name="G_09">[3]AGUA!#REF!</definedName>
    <definedName name="G_10" localSheetId="0">[3]AGUA!#REF!</definedName>
    <definedName name="G_10">[3]AGUA!#REF!</definedName>
    <definedName name="G_11" localSheetId="0">[3]AGUA!#REF!</definedName>
    <definedName name="G_11">[3]AGUA!#REF!</definedName>
    <definedName name="G_12" localSheetId="0">[3]AGUA!#REF!</definedName>
    <definedName name="G_12">[3]AGUA!#REF!</definedName>
    <definedName name="G_13" localSheetId="0">[3]AGUA!#REF!</definedName>
    <definedName name="G_13">[3]AGUA!#REF!</definedName>
    <definedName name="G_14" localSheetId="0">[3]AGUA!#REF!</definedName>
    <definedName name="G_14">[3]AGUA!#REF!</definedName>
    <definedName name="G_15" localSheetId="0">[3]AGUA!#REF!</definedName>
    <definedName name="G_15">[3]AGUA!#REF!</definedName>
    <definedName name="G_16" localSheetId="0">[3]AGUA!#REF!</definedName>
    <definedName name="G_16">[3]AGUA!#REF!</definedName>
    <definedName name="G_17" localSheetId="0">[3]AGUA!#REF!</definedName>
    <definedName name="G_17">[3]AGUA!#REF!</definedName>
    <definedName name="G_18" localSheetId="0">[3]AGUA!#REF!</definedName>
    <definedName name="G_18">[3]AGUA!#REF!</definedName>
    <definedName name="G_19" localSheetId="0">[3]AGUA!#REF!</definedName>
    <definedName name="G_19">[3]AGUA!#REF!</definedName>
    <definedName name="G_20" localSheetId="0">[3]AGUA!#REF!</definedName>
    <definedName name="G_20">[3]AGUA!#REF!</definedName>
    <definedName name="G_21" localSheetId="0">[3]AGUA!#REF!</definedName>
    <definedName name="G_21">[3]AGUA!#REF!</definedName>
    <definedName name="G_22" localSheetId="0">[3]AGUA!#REF!</definedName>
    <definedName name="G_22">[3]AGUA!#REF!</definedName>
    <definedName name="G_23" localSheetId="0">[3]AGUA!#REF!</definedName>
    <definedName name="G_23">[3]AGUA!#REF!</definedName>
    <definedName name="G_24" localSheetId="0">[3]AGUA!#REF!</definedName>
    <definedName name="G_24">[3]AGUA!#REF!</definedName>
    <definedName name="G_25" localSheetId="0">[3]AGUA!#REF!</definedName>
    <definedName name="G_25">[3]AGUA!#REF!</definedName>
    <definedName name="G_26" localSheetId="0">[3]AGUA!#REF!</definedName>
    <definedName name="G_26">[3]AGUA!#REF!</definedName>
    <definedName name="G_27" localSheetId="0">[3]AGUA!#REF!</definedName>
    <definedName name="G_27">[3]AGUA!#REF!</definedName>
    <definedName name="G_28" localSheetId="0">[3]AGUA!#REF!</definedName>
    <definedName name="G_28">[3]AGUA!#REF!</definedName>
    <definedName name="G_29" localSheetId="0">[3]AGUA!#REF!</definedName>
    <definedName name="G_29">[3]AGUA!#REF!</definedName>
    <definedName name="G_30" localSheetId="0">[3]AGUA!#REF!</definedName>
    <definedName name="G_30">[3]AGUA!#REF!</definedName>
    <definedName name="G_4" localSheetId="0">[3]AGUA!#REF!</definedName>
    <definedName name="G_4">[3]AGUA!#REF!</definedName>
    <definedName name="GAS" localSheetId="0">#REF!</definedName>
    <definedName name="GAS">#REF!</definedName>
    <definedName name="gdc" localSheetId="0">#REF!</definedName>
    <definedName name="gdc" localSheetId="1">#REF!</definedName>
    <definedName name="gdc">#REF!</definedName>
    <definedName name="gfg" localSheetId="0">#REF!</definedName>
    <definedName name="gfg" localSheetId="1">#REF!</definedName>
    <definedName name="gfg">#REF!</definedName>
    <definedName name="ggm" localSheetId="0">#REF!</definedName>
    <definedName name="ggm" localSheetId="1">#REF!</definedName>
    <definedName name="ggm">#REF!</definedName>
    <definedName name="graf">#REF!</definedName>
    <definedName name="GRI" localSheetId="0">#REF!</definedName>
    <definedName name="GRI">#REF!</definedName>
    <definedName name="GRP" localSheetId="0">#REF!</definedName>
    <definedName name="GRP">#REF!</definedName>
    <definedName name="grx" localSheetId="0">#REF!</definedName>
    <definedName name="grx" localSheetId="1">#REF!</definedName>
    <definedName name="grx">#REF!</definedName>
    <definedName name="hid1\2">#REF!</definedName>
    <definedName name="hid1_2" localSheetId="1">#REF!</definedName>
    <definedName name="hid1_2">#REF!</definedName>
    <definedName name="ipf" localSheetId="0">#REF!</definedName>
    <definedName name="ipf" localSheetId="1">#REF!</definedName>
    <definedName name="ipf">#REF!</definedName>
    <definedName name="itus1" localSheetId="0">#REF!</definedName>
    <definedName name="itus1" localSheetId="1">#REF!</definedName>
    <definedName name="itus1">#REF!</definedName>
    <definedName name="jla1\220">#REF!</definedName>
    <definedName name="jla1_220" localSheetId="1">#REF!</definedName>
    <definedName name="jla1_220">#REF!</definedName>
    <definedName name="JRS" localSheetId="0">#REF!</definedName>
    <definedName name="JRS">#REF!</definedName>
    <definedName name="lm6\3">#REF!</definedName>
    <definedName name="lm6_3" localSheetId="1">#REF!</definedName>
    <definedName name="lm6_3">#REF!</definedName>
    <definedName name="lnm" localSheetId="0">#REF!</definedName>
    <definedName name="lnm" localSheetId="1">#REF!</definedName>
    <definedName name="lnm">#REF!</definedName>
    <definedName name="lpb" localSheetId="0">#REF!</definedName>
    <definedName name="lpb" localSheetId="1">#REF!</definedName>
    <definedName name="lpb">#REF!</definedName>
    <definedName name="LSO" localSheetId="0">#REF!</definedName>
    <definedName name="LSO" localSheetId="1">#REF!</definedName>
    <definedName name="LSO">#REF!</definedName>
    <definedName name="lub" localSheetId="0">#REF!</definedName>
    <definedName name="lub" localSheetId="1">#REF!</definedName>
    <definedName name="lub">#REF!</definedName>
    <definedName name="lvg12050\1">#REF!</definedName>
    <definedName name="lvg12050_1" localSheetId="1">#REF!</definedName>
    <definedName name="lvg12050_1">#REF!</definedName>
    <definedName name="lvp1\2">#REF!</definedName>
    <definedName name="lvp1_2" localSheetId="1">#REF!</definedName>
    <definedName name="lvp1_2">#REF!</definedName>
    <definedName name="lvr" localSheetId="0">#REF!</definedName>
    <definedName name="lvr" localSheetId="1">#REF!</definedName>
    <definedName name="lvr">#REF!</definedName>
    <definedName name="lxa" localSheetId="0">#REF!</definedName>
    <definedName name="lxa" localSheetId="1">#REF!</definedName>
    <definedName name="lxa">#REF!</definedName>
    <definedName name="lxaf" localSheetId="0">#REF!</definedName>
    <definedName name="lxaf" localSheetId="1">#REF!</definedName>
    <definedName name="lxaf">#REF!</definedName>
    <definedName name="mad" localSheetId="0">#REF!</definedName>
    <definedName name="mad" localSheetId="1">#REF!</definedName>
    <definedName name="mad">#REF!</definedName>
    <definedName name="map" localSheetId="0">#REF!</definedName>
    <definedName name="map" localSheetId="1">#REF!</definedName>
    <definedName name="map">#REF!</definedName>
    <definedName name="mdn" localSheetId="0">#REF!</definedName>
    <definedName name="mdn" localSheetId="1">#REF!</definedName>
    <definedName name="mdn">#REF!</definedName>
    <definedName name="MNI" localSheetId="0">#REF!</definedName>
    <definedName name="MNI">#REF!</definedName>
    <definedName name="MNP" localSheetId="0">#REF!</definedName>
    <definedName name="MNP">#REF!</definedName>
    <definedName name="mour">#REF!</definedName>
    <definedName name="mpm2.5">#REF!</definedName>
    <definedName name="mpm2_5" localSheetId="1">#REF!</definedName>
    <definedName name="mpm2_5">#REF!</definedName>
    <definedName name="msv" localSheetId="0">#REF!</definedName>
    <definedName name="msv" localSheetId="1">#REF!</definedName>
    <definedName name="msv">#REF!</definedName>
    <definedName name="niv" localSheetId="0">#REF!</definedName>
    <definedName name="niv" localSheetId="1">#REF!</definedName>
    <definedName name="niv">#REF!</definedName>
    <definedName name="nome" localSheetId="0">#REF!</definedName>
    <definedName name="nome">NA()</definedName>
    <definedName name="nome_2">NA()</definedName>
    <definedName name="odi" localSheetId="0">#REF!</definedName>
    <definedName name="odi" localSheetId="1">#REF!</definedName>
    <definedName name="odi">#REF!</definedName>
    <definedName name="ofc">NA()</definedName>
    <definedName name="ofi" localSheetId="0">[2]Insumos!$E$18</definedName>
    <definedName name="ofi" localSheetId="1">#REF!</definedName>
    <definedName name="ofi">#REF!</definedName>
    <definedName name="OGU" localSheetId="0">#REF!</definedName>
    <definedName name="OGU">#REF!</definedName>
    <definedName name="oli" localSheetId="0">#REF!</definedName>
    <definedName name="oli" localSheetId="1">#REF!</definedName>
    <definedName name="oli">#REF!</definedName>
    <definedName name="PassaExtenso" localSheetId="0">[4]!PassaExtenso</definedName>
    <definedName name="PassaExtenso">[4]!PassaExtenso</definedName>
    <definedName name="pcf60x210" localSheetId="0">#REF!</definedName>
    <definedName name="pcf60x210" localSheetId="1">#REF!</definedName>
    <definedName name="pcf60x210">#REF!</definedName>
    <definedName name="pcf80x200" localSheetId="0">#REF!</definedName>
    <definedName name="pcf80x200" localSheetId="1">#REF!</definedName>
    <definedName name="pcf80x200">#REF!</definedName>
    <definedName name="pcf80x210" localSheetId="0">#REF!</definedName>
    <definedName name="pcf80x210" localSheetId="1">#REF!</definedName>
    <definedName name="pcf80x210">#REF!</definedName>
    <definedName name="pcfc" localSheetId="0">#REF!</definedName>
    <definedName name="pcfc" localSheetId="1">#REF!</definedName>
    <definedName name="pcfc">#REF!</definedName>
    <definedName name="pdm" localSheetId="0">#REF!</definedName>
    <definedName name="pdm" localSheetId="1">#REF!</definedName>
    <definedName name="pdm">#REF!</definedName>
    <definedName name="pdm_5">#REF!</definedName>
    <definedName name="pes" localSheetId="0">#REF!</definedName>
    <definedName name="pes" localSheetId="1">#REF!</definedName>
    <definedName name="pes">#REF!</definedName>
    <definedName name="pig" localSheetId="0">#REF!</definedName>
    <definedName name="pig" localSheetId="1">#REF!</definedName>
    <definedName name="pig">#REF!</definedName>
    <definedName name="PII" localSheetId="0">#REF!</definedName>
    <definedName name="PII">#REF!</definedName>
    <definedName name="PIP" localSheetId="0">#REF!</definedName>
    <definedName name="PIP">#REF!</definedName>
    <definedName name="plc" localSheetId="0">#REF!</definedName>
    <definedName name="plc" localSheetId="1">#REF!</definedName>
    <definedName name="plc">#REF!</definedName>
    <definedName name="plc2.5">#REF!</definedName>
    <definedName name="plc2_5" localSheetId="1">#REF!</definedName>
    <definedName name="plc2_5">#REF!</definedName>
    <definedName name="PMS" localSheetId="0">#REF!</definedName>
    <definedName name="PMS">#REF!</definedName>
    <definedName name="pont" localSheetId="0">#REF!</definedName>
    <definedName name="pont" localSheetId="1">#REF!</definedName>
    <definedName name="pont">#REF!</definedName>
    <definedName name="pref" localSheetId="0">#REF!</definedName>
    <definedName name="pref">NA()</definedName>
    <definedName name="pref_2">NA()</definedName>
    <definedName name="prf" localSheetId="0">#REF!</definedName>
    <definedName name="prf" localSheetId="1">#REF!</definedName>
    <definedName name="prf">#REF!</definedName>
    <definedName name="prg" localSheetId="0">#REF!</definedName>
    <definedName name="prg" localSheetId="1">#REF!</definedName>
    <definedName name="prg">#REF!</definedName>
    <definedName name="prg_5">#REF!</definedName>
    <definedName name="PROJ" localSheetId="0">#REF!</definedName>
    <definedName name="PROJ">#REF!</definedName>
    <definedName name="prtm" localSheetId="0">#REF!</definedName>
    <definedName name="prtm" localSheetId="1">#REF!</definedName>
    <definedName name="prtm">#REF!</definedName>
    <definedName name="ptt3x2" localSheetId="0">#REF!</definedName>
    <definedName name="ptt3x2" localSheetId="1">#REF!</definedName>
    <definedName name="ptt3x2">#REF!</definedName>
    <definedName name="qgm" localSheetId="0">#REF!</definedName>
    <definedName name="qgm" localSheetId="1">#REF!</definedName>
    <definedName name="qgm">#REF!</definedName>
    <definedName name="rdt13.8">#REF!</definedName>
    <definedName name="rdt13_8" localSheetId="1">#REF!</definedName>
    <definedName name="rdt13_8">#REF!</definedName>
    <definedName name="rec" localSheetId="0">#REF!</definedName>
    <definedName name="rec" localSheetId="1">#REF!</definedName>
    <definedName name="rec">#REF!</definedName>
    <definedName name="REDE_DE_DISTRIBUIÇÃO___MATERIAL" localSheetId="0">[3]AGUA!#REF!</definedName>
    <definedName name="REDE_DE_DISTRIBUIÇÃO___MATERIAL">[3]AGUA!#REF!</definedName>
    <definedName name="REDE_DE_DISTRIBUIÇÃO_MATERIAL" localSheetId="0">[3]AGUA!#REF!</definedName>
    <definedName name="REDE_DE_DISTRIBUIÇÃO_MATERIAL">[3]AGUA!#REF!</definedName>
    <definedName name="RES" localSheetId="0">#REF!</definedName>
    <definedName name="RES">#REF!</definedName>
    <definedName name="rgG3_4" localSheetId="0">#REF!</definedName>
    <definedName name="rgG3_4" localSheetId="1">#REF!</definedName>
    <definedName name="rgG3_4">#REF!</definedName>
    <definedName name="rgp1\2">#REF!</definedName>
    <definedName name="rgp1_2" localSheetId="1">#REF!</definedName>
    <definedName name="rgp1_2">#REF!</definedName>
    <definedName name="RLI" localSheetId="0">#REF!</definedName>
    <definedName name="RLI">#REF!</definedName>
    <definedName name="RLP" localSheetId="0">#REF!</definedName>
    <definedName name="RLP">#REF!</definedName>
    <definedName name="RPI" localSheetId="0">#REF!</definedName>
    <definedName name="RPI">#REF!</definedName>
    <definedName name="RPP" localSheetId="0">#REF!</definedName>
    <definedName name="RPP">#REF!</definedName>
    <definedName name="s14_" localSheetId="0">#REF!</definedName>
    <definedName name="s14_">#REF!</definedName>
    <definedName name="SAL" localSheetId="0">#REF!</definedName>
    <definedName name="SAL">#REF!</definedName>
    <definedName name="seat15" localSheetId="0">#REF!</definedName>
    <definedName name="seat15" localSheetId="1">#REF!</definedName>
    <definedName name="seat15">#REF!</definedName>
    <definedName name="SG_01_01" localSheetId="0">[3]AGUA!#REF!</definedName>
    <definedName name="SG_01_01">[3]AGUA!#REF!</definedName>
    <definedName name="SG_01_02" localSheetId="0">[3]AGUA!#REF!</definedName>
    <definedName name="SG_01_02">[3]AGUA!#REF!</definedName>
    <definedName name="SG_01_03" localSheetId="0">[3]AGUA!#REF!</definedName>
    <definedName name="SG_01_03">[3]AGUA!#REF!</definedName>
    <definedName name="SG_01_04" localSheetId="0">[3]AGUA!#REF!</definedName>
    <definedName name="SG_01_04">[3]AGUA!#REF!</definedName>
    <definedName name="SG_01_05" localSheetId="0">[3]AGUA!#REF!</definedName>
    <definedName name="SG_01_05">[3]AGUA!#REF!</definedName>
    <definedName name="SG_01_06" localSheetId="0">[3]AGUA!#REF!</definedName>
    <definedName name="SG_01_06">[3]AGUA!#REF!</definedName>
    <definedName name="SG_01_07" localSheetId="0">[3]AGUA!#REF!</definedName>
    <definedName name="SG_01_07">[3]AGUA!#REF!</definedName>
    <definedName name="SG_01_08" localSheetId="0">[3]AGUA!#REF!</definedName>
    <definedName name="SG_01_08">[3]AGUA!#REF!</definedName>
    <definedName name="SG_01_09" localSheetId="0">[3]AGUA!#REF!</definedName>
    <definedName name="SG_01_09">[3]AGUA!#REF!</definedName>
    <definedName name="SG_01_10" localSheetId="0">[3]AGUA!#REF!</definedName>
    <definedName name="SG_01_10">[3]AGUA!#REF!</definedName>
    <definedName name="SG_01_11" localSheetId="0">[3]AGUA!#REF!</definedName>
    <definedName name="SG_01_11">[3]AGUA!#REF!</definedName>
    <definedName name="SG_01_12" localSheetId="0">[3]AGUA!#REF!</definedName>
    <definedName name="SG_01_12">[3]AGUA!#REF!</definedName>
    <definedName name="SG_01_13" localSheetId="0">[3]AGUA!#REF!</definedName>
    <definedName name="SG_01_13">[3]AGUA!#REF!</definedName>
    <definedName name="SG_01_14" localSheetId="0">[3]AGUA!#REF!</definedName>
    <definedName name="SG_01_14">[3]AGUA!#REF!</definedName>
    <definedName name="SG_01_15" localSheetId="0">[3]AGUA!#REF!</definedName>
    <definedName name="SG_01_15">[3]AGUA!#REF!</definedName>
    <definedName name="SG_01_16" localSheetId="0">[3]AGUA!#REF!</definedName>
    <definedName name="SG_01_16">[3]AGUA!#REF!</definedName>
    <definedName name="SG_01_17" localSheetId="0">[3]AGUA!#REF!</definedName>
    <definedName name="SG_01_17">[3]AGUA!#REF!</definedName>
    <definedName name="SG_01_18" localSheetId="0">[3]AGUA!#REF!</definedName>
    <definedName name="SG_01_18">[3]AGUA!#REF!</definedName>
    <definedName name="SG_01_19" localSheetId="0">[3]AGUA!#REF!</definedName>
    <definedName name="SG_01_19">[3]AGUA!#REF!</definedName>
    <definedName name="SG_01_20" localSheetId="0">[3]AGUA!#REF!</definedName>
    <definedName name="SG_01_20">[3]AGUA!#REF!</definedName>
    <definedName name="SG_01_21" localSheetId="0">[3]AGUA!#REF!</definedName>
    <definedName name="SG_01_21">[3]AGUA!#REF!</definedName>
    <definedName name="SG_01_22" localSheetId="0">[3]AGUA!#REF!</definedName>
    <definedName name="SG_01_22">[3]AGUA!#REF!</definedName>
    <definedName name="SG_01_23" localSheetId="0">[3]AGUA!#REF!</definedName>
    <definedName name="SG_01_23">[3]AGUA!#REF!</definedName>
    <definedName name="SG_01_24" localSheetId="0">[3]AGUA!#REF!</definedName>
    <definedName name="SG_01_24">[3]AGUA!#REF!</definedName>
    <definedName name="SG_01_25" localSheetId="0">[3]AGUA!#REF!</definedName>
    <definedName name="SG_01_25">[3]AGUA!#REF!</definedName>
    <definedName name="SG_01_26" localSheetId="0">[3]AGUA!#REF!</definedName>
    <definedName name="SG_01_26">[3]AGUA!#REF!</definedName>
    <definedName name="SG_01_27" localSheetId="0">[3]AGUA!#REF!</definedName>
    <definedName name="SG_01_27">[3]AGUA!#REF!</definedName>
    <definedName name="SG_01_28" localSheetId="0">[3]AGUA!#REF!</definedName>
    <definedName name="SG_01_28">[3]AGUA!#REF!</definedName>
    <definedName name="SG_01_29" localSheetId="0">[3]AGUA!#REF!</definedName>
    <definedName name="SG_01_29">[3]AGUA!#REF!</definedName>
    <definedName name="SG_01_30" localSheetId="0">[3]AGUA!#REF!</definedName>
    <definedName name="SG_01_30">[3]AGUA!#REF!</definedName>
    <definedName name="SG_02_01" localSheetId="0">[3]AGUA!#REF!</definedName>
    <definedName name="SG_02_01">[3]AGUA!#REF!</definedName>
    <definedName name="SG_02_02" localSheetId="0">[3]AGUA!#REF!</definedName>
    <definedName name="SG_02_02">[3]AGUA!#REF!</definedName>
    <definedName name="SG_02_03" localSheetId="0">[3]AGUA!#REF!</definedName>
    <definedName name="SG_02_03">[3]AGUA!#REF!</definedName>
    <definedName name="SG_02_04" localSheetId="0">[3]AGUA!#REF!</definedName>
    <definedName name="SG_02_04">[3]AGUA!#REF!</definedName>
    <definedName name="SG_02_05" localSheetId="0">[3]AGUA!#REF!</definedName>
    <definedName name="SG_02_05">[3]AGUA!#REF!</definedName>
    <definedName name="SG_02_06" localSheetId="0">[3]AGUA!#REF!</definedName>
    <definedName name="SG_02_06">[3]AGUA!#REF!</definedName>
    <definedName name="SG_02_07" localSheetId="0">[3]AGUA!#REF!</definedName>
    <definedName name="SG_02_07">[3]AGUA!#REF!</definedName>
    <definedName name="SG_02_08" localSheetId="0">[3]AGUA!#REF!</definedName>
    <definedName name="SG_02_08">[3]AGUA!#REF!</definedName>
    <definedName name="SG_02_09" localSheetId="0">[3]AGUA!#REF!</definedName>
    <definedName name="SG_02_09">[3]AGUA!#REF!</definedName>
    <definedName name="SG_02_10" localSheetId="0">[3]AGUA!#REF!</definedName>
    <definedName name="SG_02_10">[3]AGUA!#REF!</definedName>
    <definedName name="SG_02_11" localSheetId="0">[3]AGUA!#REF!</definedName>
    <definedName name="SG_02_11">[3]AGUA!#REF!</definedName>
    <definedName name="SG_02_12" localSheetId="0">[3]AGUA!#REF!</definedName>
    <definedName name="SG_02_12">[3]AGUA!#REF!</definedName>
    <definedName name="SG_02_13" localSheetId="0">[3]AGUA!#REF!</definedName>
    <definedName name="SG_02_13">[3]AGUA!#REF!</definedName>
    <definedName name="SG_02_14" localSheetId="0">[3]AGUA!#REF!</definedName>
    <definedName name="SG_02_14">[3]AGUA!#REF!</definedName>
    <definedName name="SG_02_15" localSheetId="0">[3]AGUA!#REF!</definedName>
    <definedName name="SG_02_15">[3]AGUA!#REF!</definedName>
    <definedName name="SG_02_16" localSheetId="0">[3]AGUA!#REF!</definedName>
    <definedName name="SG_02_16">[3]AGUA!#REF!</definedName>
    <definedName name="SG_02_17" localSheetId="0">[3]AGUA!#REF!</definedName>
    <definedName name="SG_02_17">[3]AGUA!#REF!</definedName>
    <definedName name="SG_02_18" localSheetId="0">[3]AGUA!#REF!</definedName>
    <definedName name="SG_02_18">[3]AGUA!#REF!</definedName>
    <definedName name="SG_02_19" localSheetId="0">[3]AGUA!#REF!</definedName>
    <definedName name="SG_02_19">[3]AGUA!#REF!</definedName>
    <definedName name="SG_02_20" localSheetId="0">[3]AGUA!#REF!</definedName>
    <definedName name="SG_02_20">[3]AGUA!#REF!</definedName>
    <definedName name="SG_02_21" localSheetId="0">[3]AGUA!#REF!</definedName>
    <definedName name="SG_02_21">[3]AGUA!#REF!</definedName>
    <definedName name="SG_02_22" localSheetId="0">[3]AGUA!#REF!</definedName>
    <definedName name="SG_02_22">[3]AGUA!#REF!</definedName>
    <definedName name="SG_02_23" localSheetId="0">[3]AGUA!#REF!</definedName>
    <definedName name="SG_02_23">[3]AGUA!#REF!</definedName>
    <definedName name="SG_02_24" localSheetId="0">[3]AGUA!#REF!</definedName>
    <definedName name="SG_02_24">[3]AGUA!#REF!</definedName>
    <definedName name="SG_02_25" localSheetId="0">[3]AGUA!#REF!</definedName>
    <definedName name="SG_02_25">[3]AGUA!#REF!</definedName>
    <definedName name="SG_02_26" localSheetId="0">[3]AGUA!#REF!</definedName>
    <definedName name="SG_02_26">[3]AGUA!#REF!</definedName>
    <definedName name="SG_02_27" localSheetId="0">[3]AGUA!#REF!</definedName>
    <definedName name="SG_02_27">[3]AGUA!#REF!</definedName>
    <definedName name="SG_02_28" localSheetId="0">[3]AGUA!#REF!</definedName>
    <definedName name="SG_02_28">[3]AGUA!#REF!</definedName>
    <definedName name="SG_02_29" localSheetId="0">[3]AGUA!#REF!</definedName>
    <definedName name="SG_02_29">[3]AGUA!#REF!</definedName>
    <definedName name="SG_02_30" localSheetId="0">[3]AGUA!#REF!</definedName>
    <definedName name="SG_02_30">[3]AGUA!#REF!</definedName>
    <definedName name="SG_03_01" localSheetId="0">[3]AGUA!#REF!</definedName>
    <definedName name="SG_03_01">[3]AGUA!#REF!</definedName>
    <definedName name="SG_03_02" localSheetId="0">[3]AGUA!#REF!</definedName>
    <definedName name="SG_03_02">[3]AGUA!#REF!</definedName>
    <definedName name="SG_03_03" localSheetId="0">[3]AGUA!#REF!</definedName>
    <definedName name="SG_03_03">[3]AGUA!#REF!</definedName>
    <definedName name="SG_03_04" localSheetId="0">[3]AGUA!#REF!</definedName>
    <definedName name="SG_03_04">[3]AGUA!#REF!</definedName>
    <definedName name="SG_03_05" localSheetId="0">[3]AGUA!#REF!</definedName>
    <definedName name="SG_03_05">[3]AGUA!#REF!</definedName>
    <definedName name="SG_03_06" localSheetId="0">[3]AGUA!#REF!</definedName>
    <definedName name="SG_03_06">[3]AGUA!#REF!</definedName>
    <definedName name="SG_03_07" localSheetId="0">[3]AGUA!#REF!</definedName>
    <definedName name="SG_03_07">[3]AGUA!#REF!</definedName>
    <definedName name="SG_03_08" localSheetId="0">[3]AGUA!#REF!</definedName>
    <definedName name="SG_03_08">[3]AGUA!#REF!</definedName>
    <definedName name="SG_03_09" localSheetId="0">[3]AGUA!#REF!</definedName>
    <definedName name="SG_03_09">[3]AGUA!#REF!</definedName>
    <definedName name="SG_03_10" localSheetId="0">[3]AGUA!#REF!</definedName>
    <definedName name="SG_03_10">[3]AGUA!#REF!</definedName>
    <definedName name="SG_03_11" localSheetId="0">[3]AGUA!#REF!</definedName>
    <definedName name="SG_03_11">[3]AGUA!#REF!</definedName>
    <definedName name="SG_03_12" localSheetId="0">[3]AGUA!#REF!</definedName>
    <definedName name="SG_03_12">[3]AGUA!#REF!</definedName>
    <definedName name="SG_03_13" localSheetId="0">[3]AGUA!#REF!</definedName>
    <definedName name="SG_03_13">[3]AGUA!#REF!</definedName>
    <definedName name="SG_03_14" localSheetId="0">[3]AGUA!#REF!</definedName>
    <definedName name="SG_03_14">[3]AGUA!#REF!</definedName>
    <definedName name="SG_03_15" localSheetId="0">[3]AGUA!#REF!</definedName>
    <definedName name="SG_03_15">[3]AGUA!#REF!</definedName>
    <definedName name="SG_03_16" localSheetId="0">[3]AGUA!#REF!</definedName>
    <definedName name="SG_03_16">[3]AGUA!#REF!</definedName>
    <definedName name="SG_03_17" localSheetId="0">[3]AGUA!#REF!</definedName>
    <definedName name="SG_03_17">[3]AGUA!#REF!</definedName>
    <definedName name="SG_03_18" localSheetId="0">[3]AGUA!#REF!</definedName>
    <definedName name="SG_03_18">[3]AGUA!#REF!</definedName>
    <definedName name="SG_03_19" localSheetId="0">[3]AGUA!#REF!</definedName>
    <definedName name="SG_03_19">[3]AGUA!#REF!</definedName>
    <definedName name="SG_03_20" localSheetId="0">[3]AGUA!#REF!</definedName>
    <definedName name="SG_03_20">[3]AGUA!#REF!</definedName>
    <definedName name="SG_03_21" localSheetId="0">[3]AGUA!#REF!</definedName>
    <definedName name="SG_03_21">[3]AGUA!#REF!</definedName>
    <definedName name="SG_03_22" localSheetId="0">[3]AGUA!#REF!</definedName>
    <definedName name="SG_03_22">[3]AGUA!#REF!</definedName>
    <definedName name="SG_03_23" localSheetId="0">[3]AGUA!#REF!</definedName>
    <definedName name="SG_03_23">[3]AGUA!#REF!</definedName>
    <definedName name="SG_03_24" localSheetId="0">[3]AGUA!#REF!</definedName>
    <definedName name="SG_03_24">[3]AGUA!#REF!</definedName>
    <definedName name="SG_03_25" localSheetId="0">[3]AGUA!#REF!</definedName>
    <definedName name="SG_03_25">[3]AGUA!#REF!</definedName>
    <definedName name="SG_03_26" localSheetId="0">[3]AGUA!#REF!</definedName>
    <definedName name="SG_03_26">[3]AGUA!#REF!</definedName>
    <definedName name="SG_03_27" localSheetId="0">[3]AGUA!#REF!</definedName>
    <definedName name="SG_03_27">[3]AGUA!#REF!</definedName>
    <definedName name="SG_03_28" localSheetId="0">[3]AGUA!#REF!</definedName>
    <definedName name="SG_03_28">[3]AGUA!#REF!</definedName>
    <definedName name="SG_03_29" localSheetId="0">[3]AGUA!#REF!</definedName>
    <definedName name="SG_03_29">[3]AGUA!#REF!</definedName>
    <definedName name="SG_03_30" localSheetId="0">[3]AGUA!#REF!</definedName>
    <definedName name="SG_03_30">[3]AGUA!#REF!</definedName>
    <definedName name="SG_04_01" localSheetId="0">[3]AGUA!#REF!</definedName>
    <definedName name="SG_04_01">[3]AGUA!#REF!</definedName>
    <definedName name="SG_04_02" localSheetId="0">[3]AGUA!#REF!</definedName>
    <definedName name="SG_04_02">[3]AGUA!#REF!</definedName>
    <definedName name="SG_04_03" localSheetId="0">[3]AGUA!#REF!</definedName>
    <definedName name="SG_04_03">[3]AGUA!#REF!</definedName>
    <definedName name="SG_04_04" localSheetId="0">[3]AGUA!#REF!</definedName>
    <definedName name="SG_04_04">[3]AGUA!#REF!</definedName>
    <definedName name="SG_04_05" localSheetId="0">[3]AGUA!#REF!</definedName>
    <definedName name="SG_04_05">[3]AGUA!#REF!</definedName>
    <definedName name="SG_04_06" localSheetId="0">[3]AGUA!#REF!</definedName>
    <definedName name="SG_04_06">[3]AGUA!#REF!</definedName>
    <definedName name="SG_04_07" localSheetId="0">[3]AGUA!#REF!</definedName>
    <definedName name="SG_04_07">[3]AGUA!#REF!</definedName>
    <definedName name="SG_04_08" localSheetId="0">[3]AGUA!#REF!</definedName>
    <definedName name="SG_04_08">[3]AGUA!#REF!</definedName>
    <definedName name="SG_04_09" localSheetId="0">[3]AGUA!#REF!</definedName>
    <definedName name="SG_04_09">[3]AGUA!#REF!</definedName>
    <definedName name="SG_04_10" localSheetId="0">[3]AGUA!#REF!</definedName>
    <definedName name="SG_04_10">[3]AGUA!#REF!</definedName>
    <definedName name="SG_04_11" localSheetId="0">[3]AGUA!#REF!</definedName>
    <definedName name="SG_04_11">[3]AGUA!#REF!</definedName>
    <definedName name="SG_04_12" localSheetId="0">[3]AGUA!#REF!</definedName>
    <definedName name="SG_04_12">[3]AGUA!#REF!</definedName>
    <definedName name="SG_04_13" localSheetId="0">[3]AGUA!#REF!</definedName>
    <definedName name="SG_04_13">[3]AGUA!#REF!</definedName>
    <definedName name="SG_04_14" localSheetId="0">[3]AGUA!#REF!</definedName>
    <definedName name="SG_04_14">[3]AGUA!#REF!</definedName>
    <definedName name="SG_04_15" localSheetId="0">[3]AGUA!#REF!</definedName>
    <definedName name="SG_04_15">[3]AGUA!#REF!</definedName>
    <definedName name="SG_04_16" localSheetId="0">[3]AGUA!#REF!</definedName>
    <definedName name="SG_04_16">[3]AGUA!#REF!</definedName>
    <definedName name="SG_04_17" localSheetId="0">[3]AGUA!#REF!</definedName>
    <definedName name="SG_04_17">[3]AGUA!#REF!</definedName>
    <definedName name="SG_04_18" localSheetId="0">[3]AGUA!#REF!</definedName>
    <definedName name="SG_04_18">[3]AGUA!#REF!</definedName>
    <definedName name="SG_04_19" localSheetId="0">[3]AGUA!#REF!</definedName>
    <definedName name="SG_04_19">[3]AGUA!#REF!</definedName>
    <definedName name="SG_04_20" localSheetId="0">[3]AGUA!#REF!</definedName>
    <definedName name="SG_04_20">[3]AGUA!#REF!</definedName>
    <definedName name="SG_04_21" localSheetId="0">[3]AGUA!#REF!</definedName>
    <definedName name="SG_04_21">[3]AGUA!#REF!</definedName>
    <definedName name="SG_04_22" localSheetId="0">[3]AGUA!#REF!</definedName>
    <definedName name="SG_04_22">[3]AGUA!#REF!</definedName>
    <definedName name="SG_04_23" localSheetId="0">[3]AGUA!#REF!</definedName>
    <definedName name="SG_04_23">[3]AGUA!#REF!</definedName>
    <definedName name="SG_04_24" localSheetId="0">[3]AGUA!#REF!</definedName>
    <definedName name="SG_04_24">[3]AGUA!#REF!</definedName>
    <definedName name="SG_04_25" localSheetId="0">[3]AGUA!#REF!</definedName>
    <definedName name="SG_04_25">[3]AGUA!#REF!</definedName>
    <definedName name="SG_04_26" localSheetId="0">[3]AGUA!#REF!</definedName>
    <definedName name="SG_04_26">[3]AGUA!#REF!</definedName>
    <definedName name="SG_04_27" localSheetId="0">[3]AGUA!#REF!</definedName>
    <definedName name="SG_04_27">[3]AGUA!#REF!</definedName>
    <definedName name="SG_04_28" localSheetId="0">[3]AGUA!#REF!</definedName>
    <definedName name="SG_04_28">[3]AGUA!#REF!</definedName>
    <definedName name="SG_04_29" localSheetId="0">[3]AGUA!#REF!</definedName>
    <definedName name="SG_04_29">[3]AGUA!#REF!</definedName>
    <definedName name="SG_04_30" localSheetId="0">[3]AGUA!#REF!</definedName>
    <definedName name="SG_04_30">[3]AGUA!#REF!</definedName>
    <definedName name="SG_05_01" localSheetId="0">[3]AGUA!#REF!</definedName>
    <definedName name="SG_05_01">[3]AGUA!#REF!</definedName>
    <definedName name="SG_05_02" localSheetId="0">[3]AGUA!#REF!</definedName>
    <definedName name="SG_05_02">[3]AGUA!#REF!</definedName>
    <definedName name="SG_05_03" localSheetId="0">[3]AGUA!#REF!</definedName>
    <definedName name="SG_05_03">[3]AGUA!#REF!</definedName>
    <definedName name="SG_05_04" localSheetId="0">[3]AGUA!#REF!</definedName>
    <definedName name="SG_05_04">[3]AGUA!#REF!</definedName>
    <definedName name="SG_05_05" localSheetId="0">[3]AGUA!#REF!</definedName>
    <definedName name="SG_05_05">[3]AGUA!#REF!</definedName>
    <definedName name="SG_05_06" localSheetId="0">[3]AGUA!#REF!</definedName>
    <definedName name="SG_05_06">[3]AGUA!#REF!</definedName>
    <definedName name="SG_05_07" localSheetId="0">[3]AGUA!#REF!</definedName>
    <definedName name="SG_05_07">[3]AGUA!#REF!</definedName>
    <definedName name="SG_05_08" localSheetId="0">[3]AGUA!#REF!</definedName>
    <definedName name="SG_05_08">[3]AGUA!#REF!</definedName>
    <definedName name="SG_05_09" localSheetId="0">[3]AGUA!#REF!</definedName>
    <definedName name="SG_05_09">[3]AGUA!#REF!</definedName>
    <definedName name="SG_05_10" localSheetId="0">[3]AGUA!#REF!</definedName>
    <definedName name="SG_05_10">[3]AGUA!#REF!</definedName>
    <definedName name="SG_05_11" localSheetId="0">[3]AGUA!#REF!</definedName>
    <definedName name="SG_05_11">[3]AGUA!#REF!</definedName>
    <definedName name="SG_05_12" localSheetId="0">[3]AGUA!#REF!</definedName>
    <definedName name="SG_05_12">[3]AGUA!#REF!</definedName>
    <definedName name="SG_05_13" localSheetId="0">[3]AGUA!#REF!</definedName>
    <definedName name="SG_05_13">[3]AGUA!#REF!</definedName>
    <definedName name="SG_05_14" localSheetId="0">[3]AGUA!#REF!</definedName>
    <definedName name="SG_05_14">[3]AGUA!#REF!</definedName>
    <definedName name="SG_05_15" localSheetId="0">[3]AGUA!#REF!</definedName>
    <definedName name="SG_05_15">[3]AGUA!#REF!</definedName>
    <definedName name="SG_05_16" localSheetId="0">[3]AGUA!#REF!</definedName>
    <definedName name="SG_05_16">[3]AGUA!#REF!</definedName>
    <definedName name="SG_05_17" localSheetId="0">[3]AGUA!#REF!</definedName>
    <definedName name="SG_05_17">[3]AGUA!#REF!</definedName>
    <definedName name="SG_05_18" localSheetId="0">[3]AGUA!#REF!</definedName>
    <definedName name="SG_05_18">[3]AGUA!#REF!</definedName>
    <definedName name="SG_05_19" localSheetId="0">[3]AGUA!#REF!</definedName>
    <definedName name="SG_05_19">[3]AGUA!#REF!</definedName>
    <definedName name="SG_05_20" localSheetId="0">[3]AGUA!#REF!</definedName>
    <definedName name="SG_05_20">[3]AGUA!#REF!</definedName>
    <definedName name="SG_05_21" localSheetId="0">[3]AGUA!#REF!</definedName>
    <definedName name="SG_05_21">[3]AGUA!#REF!</definedName>
    <definedName name="SG_05_22" localSheetId="0">[3]AGUA!#REF!</definedName>
    <definedName name="SG_05_22">[3]AGUA!#REF!</definedName>
    <definedName name="SG_05_23" localSheetId="0">[3]AGUA!#REF!</definedName>
    <definedName name="SG_05_23">[3]AGUA!#REF!</definedName>
    <definedName name="SG_05_24" localSheetId="0">[3]AGUA!#REF!</definedName>
    <definedName name="SG_05_24">[3]AGUA!#REF!</definedName>
    <definedName name="SG_05_25" localSheetId="0">[3]AGUA!#REF!</definedName>
    <definedName name="SG_05_25">[3]AGUA!#REF!</definedName>
    <definedName name="SG_05_26" localSheetId="0">[3]AGUA!#REF!</definedName>
    <definedName name="SG_05_26">[3]AGUA!#REF!</definedName>
    <definedName name="SG_05_27" localSheetId="0">[3]AGUA!#REF!</definedName>
    <definedName name="SG_05_27">[3]AGUA!#REF!</definedName>
    <definedName name="SG_05_28" localSheetId="0">[3]AGUA!#REF!</definedName>
    <definedName name="SG_05_28">[3]AGUA!#REF!</definedName>
    <definedName name="SG_05_29" localSheetId="0">[3]AGUA!#REF!</definedName>
    <definedName name="SG_05_29">[3]AGUA!#REF!</definedName>
    <definedName name="SG_05_30" localSheetId="0">[3]AGUA!#REF!</definedName>
    <definedName name="SG_05_30">[3]AGUA!#REF!</definedName>
    <definedName name="SG_06_01" localSheetId="0">[3]AGUA!#REF!</definedName>
    <definedName name="SG_06_01">[3]AGUA!#REF!</definedName>
    <definedName name="SG_06_02" localSheetId="0">[3]AGUA!#REF!</definedName>
    <definedName name="SG_06_02">[3]AGUA!#REF!</definedName>
    <definedName name="SG_06_03" localSheetId="0">[3]AGUA!#REF!</definedName>
    <definedName name="SG_06_03">[3]AGUA!#REF!</definedName>
    <definedName name="SG_06_04" localSheetId="0">[3]AGUA!#REF!</definedName>
    <definedName name="SG_06_04">[3]AGUA!#REF!</definedName>
    <definedName name="SG_06_05" localSheetId="0">[3]AGUA!#REF!</definedName>
    <definedName name="SG_06_05">[3]AGUA!#REF!</definedName>
    <definedName name="SG_06_06" localSheetId="0">[3]AGUA!#REF!</definedName>
    <definedName name="SG_06_06">[3]AGUA!#REF!</definedName>
    <definedName name="SG_06_07" localSheetId="0">[3]AGUA!#REF!</definedName>
    <definedName name="SG_06_07">[3]AGUA!#REF!</definedName>
    <definedName name="SG_06_08" localSheetId="0">[3]AGUA!#REF!</definedName>
    <definedName name="SG_06_08">[3]AGUA!#REF!</definedName>
    <definedName name="SG_06_09" localSheetId="0">[3]AGUA!#REF!</definedName>
    <definedName name="SG_06_09">[3]AGUA!#REF!</definedName>
    <definedName name="SG_06_10" localSheetId="0">[3]AGUA!#REF!</definedName>
    <definedName name="SG_06_10">[3]AGUA!#REF!</definedName>
    <definedName name="SG_06_11" localSheetId="0">[3]AGUA!#REF!</definedName>
    <definedName name="SG_06_11">[3]AGUA!#REF!</definedName>
    <definedName name="SG_06_12" localSheetId="0">[3]AGUA!#REF!</definedName>
    <definedName name="SG_06_12">[3]AGUA!#REF!</definedName>
    <definedName name="SG_06_13" localSheetId="0">[3]AGUA!#REF!</definedName>
    <definedName name="SG_06_13">[3]AGUA!#REF!</definedName>
    <definedName name="SG_06_14" localSheetId="0">[3]AGUA!#REF!</definedName>
    <definedName name="SG_06_14">[3]AGUA!#REF!</definedName>
    <definedName name="SG_06_15" localSheetId="0">[3]AGUA!#REF!</definedName>
    <definedName name="SG_06_15">[3]AGUA!#REF!</definedName>
    <definedName name="SG_06_16" localSheetId="0">[3]AGUA!#REF!</definedName>
    <definedName name="SG_06_16">[3]AGUA!#REF!</definedName>
    <definedName name="SG_06_17" localSheetId="0">[3]AGUA!#REF!</definedName>
    <definedName name="SG_06_17">[3]AGUA!#REF!</definedName>
    <definedName name="SG_06_18" localSheetId="0">[3]AGUA!#REF!</definedName>
    <definedName name="SG_06_18">[3]AGUA!#REF!</definedName>
    <definedName name="SG_06_19" localSheetId="0">[3]AGUA!#REF!</definedName>
    <definedName name="SG_06_19">[3]AGUA!#REF!</definedName>
    <definedName name="SG_06_20" localSheetId="0">[3]AGUA!#REF!</definedName>
    <definedName name="SG_06_20">[3]AGUA!#REF!</definedName>
    <definedName name="SG_06_21" localSheetId="0">[3]AGUA!#REF!</definedName>
    <definedName name="SG_06_21">[3]AGUA!#REF!</definedName>
    <definedName name="SG_06_22" localSheetId="0">[3]AGUA!#REF!</definedName>
    <definedName name="SG_06_22">[3]AGUA!#REF!</definedName>
    <definedName name="SG_06_23" localSheetId="0">[3]AGUA!#REF!</definedName>
    <definedName name="SG_06_23">[3]AGUA!#REF!</definedName>
    <definedName name="SG_06_24" localSheetId="0">[3]AGUA!#REF!</definedName>
    <definedName name="SG_06_24">[3]AGUA!#REF!</definedName>
    <definedName name="SG_06_25" localSheetId="0">[3]AGUA!#REF!</definedName>
    <definedName name="SG_06_25">[3]AGUA!#REF!</definedName>
    <definedName name="SG_06_26" localSheetId="0">[3]AGUA!#REF!</definedName>
    <definedName name="SG_06_26">[3]AGUA!#REF!</definedName>
    <definedName name="SG_06_27" localSheetId="0">[3]AGUA!#REF!</definedName>
    <definedName name="SG_06_27">[3]AGUA!#REF!</definedName>
    <definedName name="SG_06_28" localSheetId="0">[3]AGUA!#REF!</definedName>
    <definedName name="SG_06_28">[3]AGUA!#REF!</definedName>
    <definedName name="SG_06_29" localSheetId="0">[3]AGUA!#REF!</definedName>
    <definedName name="SG_06_29">[3]AGUA!#REF!</definedName>
    <definedName name="SG_06_30" localSheetId="0">[3]AGUA!#REF!</definedName>
    <definedName name="SG_06_30">[3]AGUA!#REF!</definedName>
    <definedName name="SG_07_01" localSheetId="0">[3]AGUA!#REF!</definedName>
    <definedName name="SG_07_01">[3]AGUA!#REF!</definedName>
    <definedName name="SG_07_02" localSheetId="0">[3]AGUA!#REF!</definedName>
    <definedName name="SG_07_02">[3]AGUA!#REF!</definedName>
    <definedName name="SG_07_03" localSheetId="0">[3]AGUA!#REF!</definedName>
    <definedName name="SG_07_03">[3]AGUA!#REF!</definedName>
    <definedName name="SG_07_04" localSheetId="0">[3]AGUA!#REF!</definedName>
    <definedName name="SG_07_04">[3]AGUA!#REF!</definedName>
    <definedName name="SG_07_05" localSheetId="0">[3]AGUA!#REF!</definedName>
    <definedName name="SG_07_05">[3]AGUA!#REF!</definedName>
    <definedName name="SG_07_06" localSheetId="0">[3]AGUA!#REF!</definedName>
    <definedName name="SG_07_06">[3]AGUA!#REF!</definedName>
    <definedName name="SG_07_07" localSheetId="0">[3]AGUA!#REF!</definedName>
    <definedName name="SG_07_07">[3]AGUA!#REF!</definedName>
    <definedName name="SG_07_08" localSheetId="0">[3]AGUA!#REF!</definedName>
    <definedName name="SG_07_08">[3]AGUA!#REF!</definedName>
    <definedName name="SG_07_09" localSheetId="0">[3]AGUA!#REF!</definedName>
    <definedName name="SG_07_09">[3]AGUA!#REF!</definedName>
    <definedName name="SG_07_10" localSheetId="0">[3]AGUA!#REF!</definedName>
    <definedName name="SG_07_10">[3]AGUA!#REF!</definedName>
    <definedName name="SG_07_11" localSheetId="0">[3]AGUA!#REF!</definedName>
    <definedName name="SG_07_11">[3]AGUA!#REF!</definedName>
    <definedName name="SG_07_12" localSheetId="0">[3]AGUA!#REF!</definedName>
    <definedName name="SG_07_12">[3]AGUA!#REF!</definedName>
    <definedName name="SG_07_13" localSheetId="0">[3]AGUA!#REF!</definedName>
    <definedName name="SG_07_13">[3]AGUA!#REF!</definedName>
    <definedName name="SG_07_14" localSheetId="0">[3]AGUA!#REF!</definedName>
    <definedName name="SG_07_14">[3]AGUA!#REF!</definedName>
    <definedName name="SG_07_15" localSheetId="0">[3]AGUA!#REF!</definedName>
    <definedName name="SG_07_15">[3]AGUA!#REF!</definedName>
    <definedName name="SG_07_16" localSheetId="0">[3]AGUA!#REF!</definedName>
    <definedName name="SG_07_16">[3]AGUA!#REF!</definedName>
    <definedName name="SG_07_17" localSheetId="0">[3]AGUA!#REF!</definedName>
    <definedName name="SG_07_17">[3]AGUA!#REF!</definedName>
    <definedName name="SG_07_18" localSheetId="0">[3]AGUA!#REF!</definedName>
    <definedName name="SG_07_18">[3]AGUA!#REF!</definedName>
    <definedName name="SG_07_19" localSheetId="0">[3]AGUA!#REF!</definedName>
    <definedName name="SG_07_19">[3]AGUA!#REF!</definedName>
    <definedName name="SG_07_20" localSheetId="0">[3]AGUA!#REF!</definedName>
    <definedName name="SG_07_20">[3]AGUA!#REF!</definedName>
    <definedName name="SG_07_21" localSheetId="0">[3]AGUA!#REF!</definedName>
    <definedName name="SG_07_21">[3]AGUA!#REF!</definedName>
    <definedName name="SG_07_22" localSheetId="0">[3]AGUA!#REF!</definedName>
    <definedName name="SG_07_22">[3]AGUA!#REF!</definedName>
    <definedName name="SG_07_23" localSheetId="0">[3]AGUA!#REF!</definedName>
    <definedName name="SG_07_23">[3]AGUA!#REF!</definedName>
    <definedName name="SG_07_24" localSheetId="0">[3]AGUA!#REF!</definedName>
    <definedName name="SG_07_24">[3]AGUA!#REF!</definedName>
    <definedName name="SG_07_25" localSheetId="0">[3]AGUA!#REF!</definedName>
    <definedName name="SG_07_25">[3]AGUA!#REF!</definedName>
    <definedName name="SG_07_26" localSheetId="0">[3]AGUA!#REF!</definedName>
    <definedName name="SG_07_26">[3]AGUA!#REF!</definedName>
    <definedName name="SG_07_27" localSheetId="0">[3]AGUA!#REF!</definedName>
    <definedName name="SG_07_27">[3]AGUA!#REF!</definedName>
    <definedName name="SG_07_28" localSheetId="0">[3]AGUA!#REF!</definedName>
    <definedName name="SG_07_28">[3]AGUA!#REF!</definedName>
    <definedName name="SG_07_29" localSheetId="0">[3]AGUA!#REF!</definedName>
    <definedName name="SG_07_29">[3]AGUA!#REF!</definedName>
    <definedName name="SG_07_30" localSheetId="0">[3]AGUA!#REF!</definedName>
    <definedName name="SG_07_30">[3]AGUA!#REF!</definedName>
    <definedName name="SG_08_01" localSheetId="0">[3]AGUA!#REF!</definedName>
    <definedName name="SG_08_01">[3]AGUA!#REF!</definedName>
    <definedName name="SG_08_02" localSheetId="0">[3]AGUA!#REF!</definedName>
    <definedName name="SG_08_02">[3]AGUA!#REF!</definedName>
    <definedName name="SG_08_03" localSheetId="0">[3]AGUA!#REF!</definedName>
    <definedName name="SG_08_03">[3]AGUA!#REF!</definedName>
    <definedName name="SG_08_04" localSheetId="0">[3]AGUA!#REF!</definedName>
    <definedName name="SG_08_04">[3]AGUA!#REF!</definedName>
    <definedName name="SG_08_05" localSheetId="0">[3]AGUA!#REF!</definedName>
    <definedName name="SG_08_05">[3]AGUA!#REF!</definedName>
    <definedName name="SG_08_06" localSheetId="0">[3]AGUA!#REF!</definedName>
    <definedName name="SG_08_06">[3]AGUA!#REF!</definedName>
    <definedName name="SG_08_07" localSheetId="0">[3]AGUA!#REF!</definedName>
    <definedName name="SG_08_07">[3]AGUA!#REF!</definedName>
    <definedName name="SG_08_08" localSheetId="0">[3]AGUA!#REF!</definedName>
    <definedName name="SG_08_08">[3]AGUA!#REF!</definedName>
    <definedName name="SG_08_09" localSheetId="0">[3]AGUA!#REF!</definedName>
    <definedName name="SG_08_09">[3]AGUA!#REF!</definedName>
    <definedName name="SG_08_10" localSheetId="0">[3]AGUA!#REF!</definedName>
    <definedName name="SG_08_10">[3]AGUA!#REF!</definedName>
    <definedName name="SG_08_11" localSheetId="0">[3]AGUA!#REF!</definedName>
    <definedName name="SG_08_11">[3]AGUA!#REF!</definedName>
    <definedName name="SG_08_12" localSheetId="0">[3]AGUA!#REF!</definedName>
    <definedName name="SG_08_12">[3]AGUA!#REF!</definedName>
    <definedName name="SG_08_13" localSheetId="0">[3]AGUA!#REF!</definedName>
    <definedName name="SG_08_13">[3]AGUA!#REF!</definedName>
    <definedName name="SG_08_14" localSheetId="0">[3]AGUA!#REF!</definedName>
    <definedName name="SG_08_14">[3]AGUA!#REF!</definedName>
    <definedName name="SG_08_15" localSheetId="0">[3]AGUA!#REF!</definedName>
    <definedName name="SG_08_15">[3]AGUA!#REF!</definedName>
    <definedName name="SG_08_16" localSheetId="0">[3]AGUA!#REF!</definedName>
    <definedName name="SG_08_16">[3]AGUA!#REF!</definedName>
    <definedName name="SG_08_17" localSheetId="0">[3]AGUA!#REF!</definedName>
    <definedName name="SG_08_17">[3]AGUA!#REF!</definedName>
    <definedName name="SG_08_18" localSheetId="0">[3]AGUA!#REF!</definedName>
    <definedName name="SG_08_18">[3]AGUA!#REF!</definedName>
    <definedName name="SG_08_19" localSheetId="0">[3]AGUA!#REF!</definedName>
    <definedName name="SG_08_19">[3]AGUA!#REF!</definedName>
    <definedName name="SG_08_20" localSheetId="0">[3]AGUA!#REF!</definedName>
    <definedName name="SG_08_20">[3]AGUA!#REF!</definedName>
    <definedName name="SG_08_21" localSheetId="0">[3]AGUA!#REF!</definedName>
    <definedName name="SG_08_21">[3]AGUA!#REF!</definedName>
    <definedName name="SG_08_22" localSheetId="0">[3]AGUA!#REF!</definedName>
    <definedName name="SG_08_22">[3]AGUA!#REF!</definedName>
    <definedName name="SG_08_23" localSheetId="0">[3]AGUA!#REF!</definedName>
    <definedName name="SG_08_23">[3]AGUA!#REF!</definedName>
    <definedName name="SG_08_24" localSheetId="0">[3]AGUA!#REF!</definedName>
    <definedName name="SG_08_24">[3]AGUA!#REF!</definedName>
    <definedName name="SG_08_25" localSheetId="0">[3]AGUA!#REF!</definedName>
    <definedName name="SG_08_25">[3]AGUA!#REF!</definedName>
    <definedName name="SG_08_26" localSheetId="0">[3]AGUA!#REF!</definedName>
    <definedName name="SG_08_26">[3]AGUA!#REF!</definedName>
    <definedName name="SG_08_27" localSheetId="0">[3]AGUA!#REF!</definedName>
    <definedName name="SG_08_27">[3]AGUA!#REF!</definedName>
    <definedName name="SG_08_28" localSheetId="0">[3]AGUA!#REF!</definedName>
    <definedName name="SG_08_28">[3]AGUA!#REF!</definedName>
    <definedName name="SG_08_29" localSheetId="0">[3]AGUA!#REF!</definedName>
    <definedName name="SG_08_29">[3]AGUA!#REF!</definedName>
    <definedName name="SG_08_30" localSheetId="0">[3]AGUA!#REF!</definedName>
    <definedName name="SG_08_30">[3]AGUA!#REF!</definedName>
    <definedName name="SG_09_01" localSheetId="0">[3]AGUA!#REF!</definedName>
    <definedName name="SG_09_01">[3]AGUA!#REF!</definedName>
    <definedName name="SG_09_02" localSheetId="0">[3]AGUA!#REF!</definedName>
    <definedName name="SG_09_02">[3]AGUA!#REF!</definedName>
    <definedName name="SG_09_03" localSheetId="0">[3]AGUA!#REF!</definedName>
    <definedName name="SG_09_03">[3]AGUA!#REF!</definedName>
    <definedName name="SG_09_04" localSheetId="0">[3]AGUA!#REF!</definedName>
    <definedName name="SG_09_04">[3]AGUA!#REF!</definedName>
    <definedName name="SG_09_05" localSheetId="0">[3]AGUA!#REF!</definedName>
    <definedName name="SG_09_05">[3]AGUA!#REF!</definedName>
    <definedName name="SG_09_06" localSheetId="0">[3]AGUA!#REF!</definedName>
    <definedName name="SG_09_06">[3]AGUA!#REF!</definedName>
    <definedName name="SG_09_07" localSheetId="0">[3]AGUA!#REF!</definedName>
    <definedName name="SG_09_07">[3]AGUA!#REF!</definedName>
    <definedName name="SG_09_08" localSheetId="0">[3]AGUA!#REF!</definedName>
    <definedName name="SG_09_08">[3]AGUA!#REF!</definedName>
    <definedName name="SG_09_09" localSheetId="0">[3]AGUA!#REF!</definedName>
    <definedName name="SG_09_09">[3]AGUA!#REF!</definedName>
    <definedName name="SG_09_10" localSheetId="0">[3]AGUA!#REF!</definedName>
    <definedName name="SG_09_10">[3]AGUA!#REF!</definedName>
    <definedName name="SG_09_11" localSheetId="0">[3]AGUA!#REF!</definedName>
    <definedName name="SG_09_11">[3]AGUA!#REF!</definedName>
    <definedName name="SG_09_12" localSheetId="0">[3]AGUA!#REF!</definedName>
    <definedName name="SG_09_12">[3]AGUA!#REF!</definedName>
    <definedName name="SG_09_13" localSheetId="0">[3]AGUA!#REF!</definedName>
    <definedName name="SG_09_13">[3]AGUA!#REF!</definedName>
    <definedName name="SG_09_14" localSheetId="0">[3]AGUA!#REF!</definedName>
    <definedName name="SG_09_14">[3]AGUA!#REF!</definedName>
    <definedName name="SG_09_15" localSheetId="0">[3]AGUA!#REF!</definedName>
    <definedName name="SG_09_15">[3]AGUA!#REF!</definedName>
    <definedName name="SG_09_16" localSheetId="0">[3]AGUA!#REF!</definedName>
    <definedName name="SG_09_16">[3]AGUA!#REF!</definedName>
    <definedName name="SG_09_17" localSheetId="0">[3]AGUA!#REF!</definedName>
    <definedName name="SG_09_17">[3]AGUA!#REF!</definedName>
    <definedName name="SG_09_18" localSheetId="0">[3]AGUA!#REF!</definedName>
    <definedName name="SG_09_18">[3]AGUA!#REF!</definedName>
    <definedName name="SG_09_19" localSheetId="0">[3]AGUA!#REF!</definedName>
    <definedName name="SG_09_19">[3]AGUA!#REF!</definedName>
    <definedName name="SG_09_20" localSheetId="0">[3]AGUA!#REF!</definedName>
    <definedName name="SG_09_20">[3]AGUA!#REF!</definedName>
    <definedName name="SG_09_21" localSheetId="0">[3]AGUA!#REF!</definedName>
    <definedName name="SG_09_21">[3]AGUA!#REF!</definedName>
    <definedName name="SG_09_22" localSheetId="0">[3]AGUA!#REF!</definedName>
    <definedName name="SG_09_22">[3]AGUA!#REF!</definedName>
    <definedName name="SG_09_23" localSheetId="0">[3]AGUA!#REF!</definedName>
    <definedName name="SG_09_23">[3]AGUA!#REF!</definedName>
    <definedName name="SG_09_24" localSheetId="0">[3]AGUA!#REF!</definedName>
    <definedName name="SG_09_24">[3]AGUA!#REF!</definedName>
    <definedName name="SG_09_25" localSheetId="0">[3]AGUA!#REF!</definedName>
    <definedName name="SG_09_25">[3]AGUA!#REF!</definedName>
    <definedName name="SG_09_26" localSheetId="0">[3]AGUA!#REF!</definedName>
    <definedName name="SG_09_26">[3]AGUA!#REF!</definedName>
    <definedName name="SG_09_27" localSheetId="0">[3]AGUA!#REF!</definedName>
    <definedName name="SG_09_27">[3]AGUA!#REF!</definedName>
    <definedName name="SG_09_28" localSheetId="0">[3]AGUA!#REF!</definedName>
    <definedName name="SG_09_28">[3]AGUA!#REF!</definedName>
    <definedName name="SG_09_29" localSheetId="0">[3]AGUA!#REF!</definedName>
    <definedName name="SG_09_29">[3]AGUA!#REF!</definedName>
    <definedName name="SG_09_30" localSheetId="0">[3]AGUA!#REF!</definedName>
    <definedName name="SG_09_30">[3]AGUA!#REF!</definedName>
    <definedName name="SG_10_01" localSheetId="0">[3]AGUA!#REF!</definedName>
    <definedName name="SG_10_01">[3]AGUA!#REF!</definedName>
    <definedName name="SG_10_02" localSheetId="0">[3]AGUA!#REF!</definedName>
    <definedName name="SG_10_02">[3]AGUA!#REF!</definedName>
    <definedName name="SG_10_03" localSheetId="0">[3]AGUA!#REF!</definedName>
    <definedName name="SG_10_03">[3]AGUA!#REF!</definedName>
    <definedName name="SG_10_04" localSheetId="0">[3]AGUA!#REF!</definedName>
    <definedName name="SG_10_04">[3]AGUA!#REF!</definedName>
    <definedName name="SG_10_05" localSheetId="0">[3]AGUA!#REF!</definedName>
    <definedName name="SG_10_05">[3]AGUA!#REF!</definedName>
    <definedName name="SG_10_06" localSheetId="0">[3]AGUA!#REF!</definedName>
    <definedName name="SG_10_06">[3]AGUA!#REF!</definedName>
    <definedName name="SG_10_07" localSheetId="0">[3]AGUA!#REF!</definedName>
    <definedName name="SG_10_07">[3]AGUA!#REF!</definedName>
    <definedName name="SG_10_08" localSheetId="0">[3]AGUA!#REF!</definedName>
    <definedName name="SG_10_08">[3]AGUA!#REF!</definedName>
    <definedName name="SG_10_09" localSheetId="0">[3]AGUA!#REF!</definedName>
    <definedName name="SG_10_09">[3]AGUA!#REF!</definedName>
    <definedName name="SG_10_10" localSheetId="0">[3]AGUA!#REF!</definedName>
    <definedName name="SG_10_10">[3]AGUA!#REF!</definedName>
    <definedName name="SG_10_11" localSheetId="0">[3]AGUA!#REF!</definedName>
    <definedName name="SG_10_11">[3]AGUA!#REF!</definedName>
    <definedName name="SG_10_12" localSheetId="0">[3]AGUA!#REF!</definedName>
    <definedName name="SG_10_12">[3]AGUA!#REF!</definedName>
    <definedName name="SG_10_13" localSheetId="0">[3]AGUA!#REF!</definedName>
    <definedName name="SG_10_13">[3]AGUA!#REF!</definedName>
    <definedName name="SG_10_14" localSheetId="0">[3]AGUA!#REF!</definedName>
    <definedName name="SG_10_14">[3]AGUA!#REF!</definedName>
    <definedName name="SG_10_15" localSheetId="0">[3]AGUA!#REF!</definedName>
    <definedName name="SG_10_15">[3]AGUA!#REF!</definedName>
    <definedName name="SG_10_16" localSheetId="0">[3]AGUA!#REF!</definedName>
    <definedName name="SG_10_16">[3]AGUA!#REF!</definedName>
    <definedName name="SG_10_17" localSheetId="0">[3]AGUA!#REF!</definedName>
    <definedName name="SG_10_17">[3]AGUA!#REF!</definedName>
    <definedName name="SG_10_18" localSheetId="0">[3]AGUA!#REF!</definedName>
    <definedName name="SG_10_18">[3]AGUA!#REF!</definedName>
    <definedName name="SG_10_19" localSheetId="0">[3]AGUA!#REF!</definedName>
    <definedName name="SG_10_19">[3]AGUA!#REF!</definedName>
    <definedName name="SG_10_20" localSheetId="0">[3]AGUA!#REF!</definedName>
    <definedName name="SG_10_20">[3]AGUA!#REF!</definedName>
    <definedName name="SG_10_21" localSheetId="0">[3]AGUA!#REF!</definedName>
    <definedName name="SG_10_21">[3]AGUA!#REF!</definedName>
    <definedName name="SG_10_22" localSheetId="0">[3]AGUA!#REF!</definedName>
    <definedName name="SG_10_22">[3]AGUA!#REF!</definedName>
    <definedName name="SG_10_23" localSheetId="0">[3]AGUA!#REF!</definedName>
    <definedName name="SG_10_23">[3]AGUA!#REF!</definedName>
    <definedName name="SG_10_24" localSheetId="0">[3]AGUA!#REF!</definedName>
    <definedName name="SG_10_24">[3]AGUA!#REF!</definedName>
    <definedName name="SG_10_25" localSheetId="0">[3]AGUA!#REF!</definedName>
    <definedName name="SG_10_25">[3]AGUA!#REF!</definedName>
    <definedName name="SG_10_26" localSheetId="0">[3]AGUA!#REF!</definedName>
    <definedName name="SG_10_26">[3]AGUA!#REF!</definedName>
    <definedName name="SG_10_27" localSheetId="0">[3]AGUA!#REF!</definedName>
    <definedName name="SG_10_27">[3]AGUA!#REF!</definedName>
    <definedName name="SG_10_28" localSheetId="0">[3]AGUA!#REF!</definedName>
    <definedName name="SG_10_28">[3]AGUA!#REF!</definedName>
    <definedName name="SG_10_29" localSheetId="0">[3]AGUA!#REF!</definedName>
    <definedName name="SG_10_29">[3]AGUA!#REF!</definedName>
    <definedName name="SG_10_30" localSheetId="0">[3]AGUA!#REF!</definedName>
    <definedName name="SG_10_30">[3]AGUA!#REF!</definedName>
    <definedName name="SG_11_01" localSheetId="0">[3]AGUA!#REF!</definedName>
    <definedName name="SG_11_01">[3]AGUA!#REF!</definedName>
    <definedName name="SG_11_02" localSheetId="0">[3]AGUA!#REF!</definedName>
    <definedName name="SG_11_02">[3]AGUA!#REF!</definedName>
    <definedName name="SG_11_03" localSheetId="0">[3]AGUA!#REF!</definedName>
    <definedName name="SG_11_03">[3]AGUA!#REF!</definedName>
    <definedName name="SG_11_04" localSheetId="0">[3]AGUA!#REF!</definedName>
    <definedName name="SG_11_04">[3]AGUA!#REF!</definedName>
    <definedName name="SG_11_05" localSheetId="0">[3]AGUA!#REF!</definedName>
    <definedName name="SG_11_05">[3]AGUA!#REF!</definedName>
    <definedName name="SG_11_06" localSheetId="0">[3]AGUA!#REF!</definedName>
    <definedName name="SG_11_06">[3]AGUA!#REF!</definedName>
    <definedName name="SG_11_07" localSheetId="0">[3]AGUA!#REF!</definedName>
    <definedName name="SG_11_07">[3]AGUA!#REF!</definedName>
    <definedName name="SG_11_08" localSheetId="0">[3]AGUA!#REF!</definedName>
    <definedName name="SG_11_08">[3]AGUA!#REF!</definedName>
    <definedName name="SG_11_09" localSheetId="0">[3]AGUA!#REF!</definedName>
    <definedName name="SG_11_09">[3]AGUA!#REF!</definedName>
    <definedName name="SG_11_10" localSheetId="0">[3]AGUA!#REF!</definedName>
    <definedName name="SG_11_10">[3]AGUA!#REF!</definedName>
    <definedName name="SG_11_11" localSheetId="0">[3]AGUA!#REF!</definedName>
    <definedName name="SG_11_11">[3]AGUA!#REF!</definedName>
    <definedName name="SG_11_12" localSheetId="0">[3]AGUA!#REF!</definedName>
    <definedName name="SG_11_12">[3]AGUA!#REF!</definedName>
    <definedName name="SG_11_13" localSheetId="0">[3]AGUA!#REF!</definedName>
    <definedName name="SG_11_13">[3]AGUA!#REF!</definedName>
    <definedName name="SG_11_14" localSheetId="0">[3]AGUA!#REF!</definedName>
    <definedName name="SG_11_14">[3]AGUA!#REF!</definedName>
    <definedName name="SG_11_15" localSheetId="0">[3]AGUA!#REF!</definedName>
    <definedName name="SG_11_15">[3]AGUA!#REF!</definedName>
    <definedName name="SG_11_16" localSheetId="0">[3]AGUA!#REF!</definedName>
    <definedName name="SG_11_16">[3]AGUA!#REF!</definedName>
    <definedName name="SG_11_17" localSheetId="0">[3]AGUA!#REF!</definedName>
    <definedName name="SG_11_17">[3]AGUA!#REF!</definedName>
    <definedName name="SG_11_18" localSheetId="0">[3]AGUA!#REF!</definedName>
    <definedName name="SG_11_18">[3]AGUA!#REF!</definedName>
    <definedName name="SG_11_19" localSheetId="0">[3]AGUA!#REF!</definedName>
    <definedName name="SG_11_19">[3]AGUA!#REF!</definedName>
    <definedName name="SG_11_20" localSheetId="0">[3]AGUA!#REF!</definedName>
    <definedName name="SG_11_20">[3]AGUA!#REF!</definedName>
    <definedName name="SG_11_21" localSheetId="0">[3]AGUA!#REF!</definedName>
    <definedName name="SG_11_21">[3]AGUA!#REF!</definedName>
    <definedName name="SG_11_22" localSheetId="0">[3]AGUA!#REF!</definedName>
    <definedName name="SG_11_22">[3]AGUA!#REF!</definedName>
    <definedName name="SG_11_23" localSheetId="0">[3]AGUA!#REF!</definedName>
    <definedName name="SG_11_23">[3]AGUA!#REF!</definedName>
    <definedName name="SG_11_24" localSheetId="0">[3]AGUA!#REF!</definedName>
    <definedName name="SG_11_24">[3]AGUA!#REF!</definedName>
    <definedName name="SG_11_25" localSheetId="0">[3]AGUA!#REF!</definedName>
    <definedName name="SG_11_25">[3]AGUA!#REF!</definedName>
    <definedName name="SG_11_26" localSheetId="0">[3]AGUA!#REF!</definedName>
    <definedName name="SG_11_26">[3]AGUA!#REF!</definedName>
    <definedName name="SG_11_27" localSheetId="0">[3]AGUA!#REF!</definedName>
    <definedName name="SG_11_27">[3]AGUA!#REF!</definedName>
    <definedName name="SG_11_28" localSheetId="0">[3]AGUA!#REF!</definedName>
    <definedName name="SG_11_28">[3]AGUA!#REF!</definedName>
    <definedName name="SG_11_29" localSheetId="0">[3]AGUA!#REF!</definedName>
    <definedName name="SG_11_29">[3]AGUA!#REF!</definedName>
    <definedName name="SG_11_30" localSheetId="0">[3]AGUA!#REF!</definedName>
    <definedName name="SG_11_30">[3]AGUA!#REF!</definedName>
    <definedName name="SG_12_01" localSheetId="0">[3]AGUA!#REF!</definedName>
    <definedName name="SG_12_01">[3]AGUA!#REF!</definedName>
    <definedName name="SG_12_02" localSheetId="0">[3]AGUA!#REF!</definedName>
    <definedName name="SG_12_02">[3]AGUA!#REF!</definedName>
    <definedName name="SG_12_03" localSheetId="0">[3]AGUA!#REF!</definedName>
    <definedName name="SG_12_03">[3]AGUA!#REF!</definedName>
    <definedName name="SG_12_04" localSheetId="0">[3]AGUA!#REF!</definedName>
    <definedName name="SG_12_04">[3]AGUA!#REF!</definedName>
    <definedName name="SG_12_05" localSheetId="0">[3]AGUA!#REF!</definedName>
    <definedName name="SG_12_05">[3]AGUA!#REF!</definedName>
    <definedName name="SG_12_06" localSheetId="0">[3]AGUA!#REF!</definedName>
    <definedName name="SG_12_06">[3]AGUA!#REF!</definedName>
    <definedName name="SG_12_07" localSheetId="0">[3]AGUA!#REF!</definedName>
    <definedName name="SG_12_07">[3]AGUA!#REF!</definedName>
    <definedName name="SG_12_08" localSheetId="0">[3]AGUA!#REF!</definedName>
    <definedName name="SG_12_08">[3]AGUA!#REF!</definedName>
    <definedName name="SG_12_09" localSheetId="0">[3]AGUA!#REF!</definedName>
    <definedName name="SG_12_09">[3]AGUA!#REF!</definedName>
    <definedName name="SG_12_10" localSheetId="0">[3]AGUA!#REF!</definedName>
    <definedName name="SG_12_10">[3]AGUA!#REF!</definedName>
    <definedName name="SG_12_11" localSheetId="0">[3]AGUA!#REF!</definedName>
    <definedName name="SG_12_11">[3]AGUA!#REF!</definedName>
    <definedName name="SG_12_12" localSheetId="0">[3]AGUA!#REF!</definedName>
    <definedName name="SG_12_12">[3]AGUA!#REF!</definedName>
    <definedName name="SG_12_13" localSheetId="0">[3]AGUA!#REF!</definedName>
    <definedName name="SG_12_13">[3]AGUA!#REF!</definedName>
    <definedName name="SG_12_14" localSheetId="0">[3]AGUA!#REF!</definedName>
    <definedName name="SG_12_14">[3]AGUA!#REF!</definedName>
    <definedName name="SG_12_15" localSheetId="0">[3]AGUA!#REF!</definedName>
    <definedName name="SG_12_15">[3]AGUA!#REF!</definedName>
    <definedName name="SG_12_16" localSheetId="0">[3]AGUA!#REF!</definedName>
    <definedName name="SG_12_16">[3]AGUA!#REF!</definedName>
    <definedName name="SG_12_17" localSheetId="0">[3]AGUA!#REF!</definedName>
    <definedName name="SG_12_17">[3]AGUA!#REF!</definedName>
    <definedName name="SG_12_18" localSheetId="0">[3]AGUA!#REF!</definedName>
    <definedName name="SG_12_18">[3]AGUA!#REF!</definedName>
    <definedName name="SG_12_19" localSheetId="0">[3]AGUA!#REF!</definedName>
    <definedName name="SG_12_19">[3]AGUA!#REF!</definedName>
    <definedName name="SG_12_20" localSheetId="0">[3]AGUA!#REF!</definedName>
    <definedName name="SG_12_20">[3]AGUA!#REF!</definedName>
    <definedName name="SG_12_21" localSheetId="0">[3]AGUA!#REF!</definedName>
    <definedName name="SG_12_21">[3]AGUA!#REF!</definedName>
    <definedName name="SG_12_22" localSheetId="0">[3]AGUA!#REF!</definedName>
    <definedName name="SG_12_22">[3]AGUA!#REF!</definedName>
    <definedName name="SG_12_23" localSheetId="0">[3]AGUA!#REF!</definedName>
    <definedName name="SG_12_23">[3]AGUA!#REF!</definedName>
    <definedName name="SG_12_24" localSheetId="0">[3]AGUA!#REF!</definedName>
    <definedName name="SG_12_24">[3]AGUA!#REF!</definedName>
    <definedName name="SG_12_25" localSheetId="0">[3]AGUA!#REF!</definedName>
    <definedName name="SG_12_25">[3]AGUA!#REF!</definedName>
    <definedName name="SG_12_26" localSheetId="0">[3]AGUA!#REF!</definedName>
    <definedName name="SG_12_26">[3]AGUA!#REF!</definedName>
    <definedName name="SG_12_27" localSheetId="0">[3]AGUA!#REF!</definedName>
    <definedName name="SG_12_27">[3]AGUA!#REF!</definedName>
    <definedName name="SG_12_28" localSheetId="0">[3]AGUA!#REF!</definedName>
    <definedName name="SG_12_28">[3]AGUA!#REF!</definedName>
    <definedName name="SG_12_29" localSheetId="0">[3]AGUA!#REF!</definedName>
    <definedName name="SG_12_29">[3]AGUA!#REF!</definedName>
    <definedName name="SG_12_30" localSheetId="0">[3]AGUA!#REF!</definedName>
    <definedName name="SG_12_30">[3]AGUA!#REF!</definedName>
    <definedName name="SG_13_01" localSheetId="0">[3]AGUA!#REF!</definedName>
    <definedName name="SG_13_01">[3]AGUA!#REF!</definedName>
    <definedName name="SG_13_02" localSheetId="0">[3]AGUA!#REF!</definedName>
    <definedName name="SG_13_02">[3]AGUA!#REF!</definedName>
    <definedName name="SG_13_03" localSheetId="0">[3]AGUA!#REF!</definedName>
    <definedName name="SG_13_03">[3]AGUA!#REF!</definedName>
    <definedName name="SG_13_04" localSheetId="0">[3]AGUA!#REF!</definedName>
    <definedName name="SG_13_04">[3]AGUA!#REF!</definedName>
    <definedName name="SG_13_05" localSheetId="0">[3]AGUA!#REF!</definedName>
    <definedName name="SG_13_05">[3]AGUA!#REF!</definedName>
    <definedName name="SG_13_06" localSheetId="0">[3]AGUA!#REF!</definedName>
    <definedName name="SG_13_06">[3]AGUA!#REF!</definedName>
    <definedName name="SG_13_07" localSheetId="0">[3]AGUA!#REF!</definedName>
    <definedName name="SG_13_07">[3]AGUA!#REF!</definedName>
    <definedName name="SG_13_08" localSheetId="0">[3]AGUA!#REF!</definedName>
    <definedName name="SG_13_08">[3]AGUA!#REF!</definedName>
    <definedName name="SG_13_09" localSheetId="0">[3]AGUA!#REF!</definedName>
    <definedName name="SG_13_09">[3]AGUA!#REF!</definedName>
    <definedName name="SG_13_10" localSheetId="0">[3]AGUA!#REF!</definedName>
    <definedName name="SG_13_10">[3]AGUA!#REF!</definedName>
    <definedName name="SG_13_11" localSheetId="0">[3]AGUA!#REF!</definedName>
    <definedName name="SG_13_11">[3]AGUA!#REF!</definedName>
    <definedName name="SG_13_12" localSheetId="0">[3]AGUA!#REF!</definedName>
    <definedName name="SG_13_12">[3]AGUA!#REF!</definedName>
    <definedName name="SG_13_13" localSheetId="0">[3]AGUA!#REF!</definedName>
    <definedName name="SG_13_13">[3]AGUA!#REF!</definedName>
    <definedName name="SG_13_14" localSheetId="0">[3]AGUA!#REF!</definedName>
    <definedName name="SG_13_14">[3]AGUA!#REF!</definedName>
    <definedName name="SG_13_15" localSheetId="0">[3]AGUA!#REF!</definedName>
    <definedName name="SG_13_15">[3]AGUA!#REF!</definedName>
    <definedName name="SG_13_16" localSheetId="0">[3]AGUA!#REF!</definedName>
    <definedName name="SG_13_16">[3]AGUA!#REF!</definedName>
    <definedName name="SG_13_17" localSheetId="0">[3]AGUA!#REF!</definedName>
    <definedName name="SG_13_17">[3]AGUA!#REF!</definedName>
    <definedName name="SG_13_18" localSheetId="0">[3]AGUA!#REF!</definedName>
    <definedName name="SG_13_18">[3]AGUA!#REF!</definedName>
    <definedName name="SG_13_19" localSheetId="0">[3]AGUA!#REF!</definedName>
    <definedName name="SG_13_19">[3]AGUA!#REF!</definedName>
    <definedName name="SG_13_20" localSheetId="0">[3]AGUA!#REF!</definedName>
    <definedName name="SG_13_20">[3]AGUA!#REF!</definedName>
    <definedName name="SG_13_21" localSheetId="0">[3]AGUA!#REF!</definedName>
    <definedName name="SG_13_21">[3]AGUA!#REF!</definedName>
    <definedName name="SG_13_22" localSheetId="0">[3]AGUA!#REF!</definedName>
    <definedName name="SG_13_22">[3]AGUA!#REF!</definedName>
    <definedName name="SG_13_23" localSheetId="0">[3]AGUA!#REF!</definedName>
    <definedName name="SG_13_23">[3]AGUA!#REF!</definedName>
    <definedName name="SG_13_24" localSheetId="0">[3]AGUA!#REF!</definedName>
    <definedName name="SG_13_24">[3]AGUA!#REF!</definedName>
    <definedName name="SG_13_25" localSheetId="0">[3]AGUA!#REF!</definedName>
    <definedName name="SG_13_25">[3]AGUA!#REF!</definedName>
    <definedName name="SG_13_26" localSheetId="0">[3]AGUA!#REF!</definedName>
    <definedName name="SG_13_26">[3]AGUA!#REF!</definedName>
    <definedName name="SG_13_27" localSheetId="0">[3]AGUA!#REF!</definedName>
    <definedName name="SG_13_27">[3]AGUA!#REF!</definedName>
    <definedName name="SG_13_28" localSheetId="0">[3]AGUA!#REF!</definedName>
    <definedName name="SG_13_28">[3]AGUA!#REF!</definedName>
    <definedName name="SG_13_29" localSheetId="0">[3]AGUA!#REF!</definedName>
    <definedName name="SG_13_29">[3]AGUA!#REF!</definedName>
    <definedName name="SG_13_30" localSheetId="0">[3]AGUA!#REF!</definedName>
    <definedName name="SG_13_30">[3]AGUA!#REF!</definedName>
    <definedName name="SG_14_01" localSheetId="0">[3]AGUA!#REF!</definedName>
    <definedName name="SG_14_01">[3]AGUA!#REF!</definedName>
    <definedName name="SG_14_02" localSheetId="0">[3]AGUA!#REF!</definedName>
    <definedName name="SG_14_02">[3]AGUA!#REF!</definedName>
    <definedName name="SG_14_03" localSheetId="0">[3]AGUA!#REF!</definedName>
    <definedName name="SG_14_03">[3]AGUA!#REF!</definedName>
    <definedName name="SG_14_04" localSheetId="0">[3]AGUA!#REF!</definedName>
    <definedName name="SG_14_04">[3]AGUA!#REF!</definedName>
    <definedName name="SG_14_05" localSheetId="0">[3]AGUA!#REF!</definedName>
    <definedName name="SG_14_05">[3]AGUA!#REF!</definedName>
    <definedName name="SG_14_06" localSheetId="0">[3]AGUA!#REF!</definedName>
    <definedName name="SG_14_06">[3]AGUA!#REF!</definedName>
    <definedName name="SG_14_07" localSheetId="0">[3]AGUA!#REF!</definedName>
    <definedName name="SG_14_07">[3]AGUA!#REF!</definedName>
    <definedName name="SG_14_08" localSheetId="0">[3]AGUA!#REF!</definedName>
    <definedName name="SG_14_08">[3]AGUA!#REF!</definedName>
    <definedName name="SG_14_09" localSheetId="0">[3]AGUA!#REF!</definedName>
    <definedName name="SG_14_09">[3]AGUA!#REF!</definedName>
    <definedName name="SG_14_10" localSheetId="0">[3]AGUA!#REF!</definedName>
    <definedName name="SG_14_10">[3]AGUA!#REF!</definedName>
    <definedName name="SG_14_11" localSheetId="0">[3]AGUA!#REF!</definedName>
    <definedName name="SG_14_11">[3]AGUA!#REF!</definedName>
    <definedName name="SG_14_12" localSheetId="0">[3]AGUA!#REF!</definedName>
    <definedName name="SG_14_12">[3]AGUA!#REF!</definedName>
    <definedName name="SG_14_13" localSheetId="0">[3]AGUA!#REF!</definedName>
    <definedName name="SG_14_13">[3]AGUA!#REF!</definedName>
    <definedName name="SG_14_14" localSheetId="0">[3]AGUA!#REF!</definedName>
    <definedName name="SG_14_14">[3]AGUA!#REF!</definedName>
    <definedName name="SG_14_15" localSheetId="0">[3]AGUA!#REF!</definedName>
    <definedName name="SG_14_15">[3]AGUA!#REF!</definedName>
    <definedName name="SG_14_16" localSheetId="0">[3]AGUA!#REF!</definedName>
    <definedName name="SG_14_16">[3]AGUA!#REF!</definedName>
    <definedName name="SG_14_17" localSheetId="0">[3]AGUA!#REF!</definedName>
    <definedName name="SG_14_17">[3]AGUA!#REF!</definedName>
    <definedName name="SG_14_18" localSheetId="0">[3]AGUA!#REF!</definedName>
    <definedName name="SG_14_18">[3]AGUA!#REF!</definedName>
    <definedName name="SG_14_19" localSheetId="0">[3]AGUA!#REF!</definedName>
    <definedName name="SG_14_19">[3]AGUA!#REF!</definedName>
    <definedName name="SG_14_20" localSheetId="0">[3]AGUA!#REF!</definedName>
    <definedName name="SG_14_20">[3]AGUA!#REF!</definedName>
    <definedName name="SG_14_21" localSheetId="0">[3]AGUA!#REF!</definedName>
    <definedName name="SG_14_21">[3]AGUA!#REF!</definedName>
    <definedName name="SG_14_22" localSheetId="0">[3]AGUA!#REF!</definedName>
    <definedName name="SG_14_22">[3]AGUA!#REF!</definedName>
    <definedName name="SG_14_23" localSheetId="0">[3]AGUA!#REF!</definedName>
    <definedName name="SG_14_23">[3]AGUA!#REF!</definedName>
    <definedName name="SG_14_24" localSheetId="0">[3]AGUA!#REF!</definedName>
    <definedName name="SG_14_24">[3]AGUA!#REF!</definedName>
    <definedName name="SG_14_25" localSheetId="0">[3]AGUA!#REF!</definedName>
    <definedName name="SG_14_25">[3]AGUA!#REF!</definedName>
    <definedName name="SG_14_26" localSheetId="0">[3]AGUA!#REF!</definedName>
    <definedName name="SG_14_26">[3]AGUA!#REF!</definedName>
    <definedName name="SG_14_27" localSheetId="0">[3]AGUA!#REF!</definedName>
    <definedName name="SG_14_27">[3]AGUA!#REF!</definedName>
    <definedName name="SG_14_28" localSheetId="0">[3]AGUA!#REF!</definedName>
    <definedName name="SG_14_28">[3]AGUA!#REF!</definedName>
    <definedName name="SG_14_29" localSheetId="0">[3]AGUA!#REF!</definedName>
    <definedName name="SG_14_29">[3]AGUA!#REF!</definedName>
    <definedName name="SG_14_30" localSheetId="0">[3]AGUA!#REF!</definedName>
    <definedName name="SG_14_30">[3]AGUA!#REF!</definedName>
    <definedName name="SG_15_01" localSheetId="0">[3]AGUA!#REF!</definedName>
    <definedName name="SG_15_01">[3]AGUA!#REF!</definedName>
    <definedName name="SG_15_02" localSheetId="0">[3]AGUA!#REF!</definedName>
    <definedName name="SG_15_02">[3]AGUA!#REF!</definedName>
    <definedName name="SG_15_03" localSheetId="0">[3]AGUA!#REF!</definedName>
    <definedName name="SG_15_03">[3]AGUA!#REF!</definedName>
    <definedName name="SG_15_04" localSheetId="0">[3]AGUA!#REF!</definedName>
    <definedName name="SG_15_04">[3]AGUA!#REF!</definedName>
    <definedName name="SG_15_05" localSheetId="0">[3]AGUA!#REF!</definedName>
    <definedName name="SG_15_05">[3]AGUA!#REF!</definedName>
    <definedName name="SG_15_06" localSheetId="0">[3]AGUA!#REF!</definedName>
    <definedName name="SG_15_06">[3]AGUA!#REF!</definedName>
    <definedName name="SG_15_07" localSheetId="0">[3]AGUA!#REF!</definedName>
    <definedName name="SG_15_07">[3]AGUA!#REF!</definedName>
    <definedName name="SG_15_08" localSheetId="0">[3]AGUA!#REF!</definedName>
    <definedName name="SG_15_08">[3]AGUA!#REF!</definedName>
    <definedName name="SG_15_09" localSheetId="0">[3]AGUA!#REF!</definedName>
    <definedName name="SG_15_09">[3]AGUA!#REF!</definedName>
    <definedName name="SG_15_10" localSheetId="0">[3]AGUA!#REF!</definedName>
    <definedName name="SG_15_10">[3]AGUA!#REF!</definedName>
    <definedName name="SG_15_11" localSheetId="0">[3]AGUA!#REF!</definedName>
    <definedName name="SG_15_11">[3]AGUA!#REF!</definedName>
    <definedName name="SG_15_12" localSheetId="0">[3]AGUA!#REF!</definedName>
    <definedName name="SG_15_12">[3]AGUA!#REF!</definedName>
    <definedName name="SG_15_13" localSheetId="0">[3]AGUA!#REF!</definedName>
    <definedName name="SG_15_13">[3]AGUA!#REF!</definedName>
    <definedName name="SG_15_14" localSheetId="0">[3]AGUA!#REF!</definedName>
    <definedName name="SG_15_14">[3]AGUA!#REF!</definedName>
    <definedName name="SG_15_15" localSheetId="0">[3]AGUA!#REF!</definedName>
    <definedName name="SG_15_15">[3]AGUA!#REF!</definedName>
    <definedName name="SG_15_16" localSheetId="0">[3]AGUA!#REF!</definedName>
    <definedName name="SG_15_16">[3]AGUA!#REF!</definedName>
    <definedName name="SG_15_17" localSheetId="0">[3]AGUA!#REF!</definedName>
    <definedName name="SG_15_17">[3]AGUA!#REF!</definedName>
    <definedName name="SG_15_18" localSheetId="0">[3]AGUA!#REF!</definedName>
    <definedName name="SG_15_18">[3]AGUA!#REF!</definedName>
    <definedName name="SG_15_19" localSheetId="0">[3]AGUA!#REF!</definedName>
    <definedName name="SG_15_19">[3]AGUA!#REF!</definedName>
    <definedName name="SG_15_20" localSheetId="0">[3]AGUA!#REF!</definedName>
    <definedName name="SG_15_20">[3]AGUA!#REF!</definedName>
    <definedName name="SG_15_21" localSheetId="0">[3]AGUA!#REF!</definedName>
    <definedName name="SG_15_21">[3]AGUA!#REF!</definedName>
    <definedName name="SG_15_22" localSheetId="0">[3]AGUA!#REF!</definedName>
    <definedName name="SG_15_22">[3]AGUA!#REF!</definedName>
    <definedName name="SG_15_23" localSheetId="0">[3]AGUA!#REF!</definedName>
    <definedName name="SG_15_23">[3]AGUA!#REF!</definedName>
    <definedName name="SG_15_24" localSheetId="0">[3]AGUA!#REF!</definedName>
    <definedName name="SG_15_24">[3]AGUA!#REF!</definedName>
    <definedName name="SG_15_25" localSheetId="0">[3]AGUA!#REF!</definedName>
    <definedName name="SG_15_25">[3]AGUA!#REF!</definedName>
    <definedName name="SG_15_26" localSheetId="0">[3]AGUA!#REF!</definedName>
    <definedName name="SG_15_26">[3]AGUA!#REF!</definedName>
    <definedName name="SG_15_27" localSheetId="0">[3]AGUA!#REF!</definedName>
    <definedName name="SG_15_27">[3]AGUA!#REF!</definedName>
    <definedName name="SG_15_28" localSheetId="0">[3]AGUA!#REF!</definedName>
    <definedName name="SG_15_28">[3]AGUA!#REF!</definedName>
    <definedName name="SG_15_29" localSheetId="0">[3]AGUA!#REF!</definedName>
    <definedName name="SG_15_29">[3]AGUA!#REF!</definedName>
    <definedName name="SG_15_30" localSheetId="0">[3]AGUA!#REF!</definedName>
    <definedName name="SG_15_30">[3]AGUA!#REF!</definedName>
    <definedName name="SG_16_01" localSheetId="0">[3]AGUA!#REF!</definedName>
    <definedName name="SG_16_01">[3]AGUA!#REF!</definedName>
    <definedName name="SG_16_02" localSheetId="0">[3]AGUA!#REF!</definedName>
    <definedName name="SG_16_02">[3]AGUA!#REF!</definedName>
    <definedName name="SG_16_03" localSheetId="0">[3]AGUA!#REF!</definedName>
    <definedName name="SG_16_03">[3]AGUA!#REF!</definedName>
    <definedName name="SG_16_04" localSheetId="0">[3]AGUA!#REF!</definedName>
    <definedName name="SG_16_04">[3]AGUA!#REF!</definedName>
    <definedName name="SG_16_05" localSheetId="0">[3]AGUA!#REF!</definedName>
    <definedName name="SG_16_05">[3]AGUA!#REF!</definedName>
    <definedName name="SG_16_06" localSheetId="0">[3]AGUA!#REF!</definedName>
    <definedName name="SG_16_06">[3]AGUA!#REF!</definedName>
    <definedName name="SG_16_07" localSheetId="0">[3]AGUA!#REF!</definedName>
    <definedName name="SG_16_07">[3]AGUA!#REF!</definedName>
    <definedName name="SG_16_08" localSheetId="0">[3]AGUA!#REF!</definedName>
    <definedName name="SG_16_08">[3]AGUA!#REF!</definedName>
    <definedName name="SG_16_09" localSheetId="0">[3]AGUA!#REF!</definedName>
    <definedName name="SG_16_09">[3]AGUA!#REF!</definedName>
    <definedName name="SG_16_10" localSheetId="0">[3]AGUA!#REF!</definedName>
    <definedName name="SG_16_10">[3]AGUA!#REF!</definedName>
    <definedName name="SG_16_11" localSheetId="0">[3]AGUA!#REF!</definedName>
    <definedName name="SG_16_11">[3]AGUA!#REF!</definedName>
    <definedName name="SG_16_12" localSheetId="0">[3]AGUA!#REF!</definedName>
    <definedName name="SG_16_12">[3]AGUA!#REF!</definedName>
    <definedName name="SG_16_13" localSheetId="0">[3]AGUA!#REF!</definedName>
    <definedName name="SG_16_13">[3]AGUA!#REF!</definedName>
    <definedName name="SG_16_14" localSheetId="0">[3]AGUA!#REF!</definedName>
    <definedName name="SG_16_14">[3]AGUA!#REF!</definedName>
    <definedName name="SG_16_15" localSheetId="0">[3]AGUA!#REF!</definedName>
    <definedName name="SG_16_15">[3]AGUA!#REF!</definedName>
    <definedName name="SG_16_16" localSheetId="0">[3]AGUA!#REF!</definedName>
    <definedName name="SG_16_16">[3]AGUA!#REF!</definedName>
    <definedName name="SG_16_17" localSheetId="0">[3]AGUA!#REF!</definedName>
    <definedName name="SG_16_17">[3]AGUA!#REF!</definedName>
    <definedName name="SG_16_18" localSheetId="0">[3]AGUA!#REF!</definedName>
    <definedName name="SG_16_18">[3]AGUA!#REF!</definedName>
    <definedName name="SG_16_19" localSheetId="0">[3]AGUA!#REF!</definedName>
    <definedName name="SG_16_19">[3]AGUA!#REF!</definedName>
    <definedName name="SG_16_20" localSheetId="0">[3]AGUA!#REF!</definedName>
    <definedName name="SG_16_20">[3]AGUA!#REF!</definedName>
    <definedName name="SG_16_21" localSheetId="0">[3]AGUA!#REF!</definedName>
    <definedName name="SG_16_21">[3]AGUA!#REF!</definedName>
    <definedName name="SG_16_22" localSheetId="0">[3]AGUA!#REF!</definedName>
    <definedName name="SG_16_22">[3]AGUA!#REF!</definedName>
    <definedName name="SG_16_23" localSheetId="0">[3]AGUA!#REF!</definedName>
    <definedName name="SG_16_23">[3]AGUA!#REF!</definedName>
    <definedName name="SG_16_24" localSheetId="0">[3]AGUA!#REF!</definedName>
    <definedName name="SG_16_24">[3]AGUA!#REF!</definedName>
    <definedName name="SG_16_25" localSheetId="0">[3]AGUA!#REF!</definedName>
    <definedName name="SG_16_25">[3]AGUA!#REF!</definedName>
    <definedName name="SG_16_26" localSheetId="0">[3]AGUA!#REF!</definedName>
    <definedName name="SG_16_26">[3]AGUA!#REF!</definedName>
    <definedName name="SG_16_27" localSheetId="0">[3]AGUA!#REF!</definedName>
    <definedName name="SG_16_27">[3]AGUA!#REF!</definedName>
    <definedName name="SG_16_28" localSheetId="0">[3]AGUA!#REF!</definedName>
    <definedName name="SG_16_28">[3]AGUA!#REF!</definedName>
    <definedName name="SG_16_29" localSheetId="0">[3]AGUA!#REF!</definedName>
    <definedName name="SG_16_29">[3]AGUA!#REF!</definedName>
    <definedName name="SG_16_30" localSheetId="0">[3]AGUA!#REF!</definedName>
    <definedName name="SG_16_30">[3]AGUA!#REF!</definedName>
    <definedName name="SG_17_01" localSheetId="0">[3]AGUA!#REF!</definedName>
    <definedName name="SG_17_01">[3]AGUA!#REF!</definedName>
    <definedName name="SG_17_02" localSheetId="0">[3]AGUA!#REF!</definedName>
    <definedName name="SG_17_02">[3]AGUA!#REF!</definedName>
    <definedName name="SG_17_03" localSheetId="0">[3]AGUA!#REF!</definedName>
    <definedName name="SG_17_03">[3]AGUA!#REF!</definedName>
    <definedName name="SG_17_04" localSheetId="0">[3]AGUA!#REF!</definedName>
    <definedName name="SG_17_04">[3]AGUA!#REF!</definedName>
    <definedName name="SG_17_05" localSheetId="0">[3]AGUA!#REF!</definedName>
    <definedName name="SG_17_05">[3]AGUA!#REF!</definedName>
    <definedName name="SG_17_06" localSheetId="0">[3]AGUA!#REF!</definedName>
    <definedName name="SG_17_06">[3]AGUA!#REF!</definedName>
    <definedName name="SG_17_07" localSheetId="0">[3]AGUA!#REF!</definedName>
    <definedName name="SG_17_07">[3]AGUA!#REF!</definedName>
    <definedName name="SG_17_08" localSheetId="0">[3]AGUA!#REF!</definedName>
    <definedName name="SG_17_08">[3]AGUA!#REF!</definedName>
    <definedName name="SG_17_09" localSheetId="0">[3]AGUA!#REF!</definedName>
    <definedName name="SG_17_09">[3]AGUA!#REF!</definedName>
    <definedName name="SG_17_10" localSheetId="0">[3]AGUA!#REF!</definedName>
    <definedName name="SG_17_10">[3]AGUA!#REF!</definedName>
    <definedName name="SG_17_11" localSheetId="0">[3]AGUA!#REF!</definedName>
    <definedName name="SG_17_11">[3]AGUA!#REF!</definedName>
    <definedName name="SG_17_12" localSheetId="0">[3]AGUA!#REF!</definedName>
    <definedName name="SG_17_12">[3]AGUA!#REF!</definedName>
    <definedName name="SG_17_13" localSheetId="0">[3]AGUA!#REF!</definedName>
    <definedName name="SG_17_13">[3]AGUA!#REF!</definedName>
    <definedName name="SG_17_14" localSheetId="0">[3]AGUA!#REF!</definedName>
    <definedName name="SG_17_14">[3]AGUA!#REF!</definedName>
    <definedName name="SG_17_15" localSheetId="0">[3]AGUA!#REF!</definedName>
    <definedName name="SG_17_15">[3]AGUA!#REF!</definedName>
    <definedName name="SG_17_16" localSheetId="0">[3]AGUA!#REF!</definedName>
    <definedName name="SG_17_16">[3]AGUA!#REF!</definedName>
    <definedName name="SG_17_17" localSheetId="0">[3]AGUA!#REF!</definedName>
    <definedName name="SG_17_17">[3]AGUA!#REF!</definedName>
    <definedName name="SG_17_18" localSheetId="0">[3]AGUA!#REF!</definedName>
    <definedName name="SG_17_18">[3]AGUA!#REF!</definedName>
    <definedName name="SG_17_19" localSheetId="0">[3]AGUA!#REF!</definedName>
    <definedName name="SG_17_19">[3]AGUA!#REF!</definedName>
    <definedName name="SG_17_20" localSheetId="0">[3]AGUA!#REF!</definedName>
    <definedName name="SG_17_20">[3]AGUA!#REF!</definedName>
    <definedName name="SG_17_21" localSheetId="0">[3]AGUA!#REF!</definedName>
    <definedName name="SG_17_21">[3]AGUA!#REF!</definedName>
    <definedName name="SG_17_22" localSheetId="0">[3]AGUA!#REF!</definedName>
    <definedName name="SG_17_22">[3]AGUA!#REF!</definedName>
    <definedName name="SG_17_23" localSheetId="0">[3]AGUA!#REF!</definedName>
    <definedName name="SG_17_23">[3]AGUA!#REF!</definedName>
    <definedName name="SG_17_24" localSheetId="0">[3]AGUA!#REF!</definedName>
    <definedName name="SG_17_24">[3]AGUA!#REF!</definedName>
    <definedName name="SG_17_25" localSheetId="0">[3]AGUA!#REF!</definedName>
    <definedName name="SG_17_25">[3]AGUA!#REF!</definedName>
    <definedName name="SG_17_26" localSheetId="0">[3]AGUA!#REF!</definedName>
    <definedName name="SG_17_26">[3]AGUA!#REF!</definedName>
    <definedName name="SG_17_27" localSheetId="0">[3]AGUA!#REF!</definedName>
    <definedName name="SG_17_27">[3]AGUA!#REF!</definedName>
    <definedName name="SG_17_28" localSheetId="0">[3]AGUA!#REF!</definedName>
    <definedName name="SG_17_28">[3]AGUA!#REF!</definedName>
    <definedName name="SG_17_29" localSheetId="0">[3]AGUA!#REF!</definedName>
    <definedName name="SG_17_29">[3]AGUA!#REF!</definedName>
    <definedName name="SG_17_30" localSheetId="0">[3]AGUA!#REF!</definedName>
    <definedName name="SG_17_30">[3]AGUA!#REF!</definedName>
    <definedName name="SG_18_01" localSheetId="0">[3]AGUA!#REF!</definedName>
    <definedName name="SG_18_01">[3]AGUA!#REF!</definedName>
    <definedName name="SG_18_02" localSheetId="0">[3]AGUA!#REF!</definedName>
    <definedName name="SG_18_02">[3]AGUA!#REF!</definedName>
    <definedName name="SG_18_03" localSheetId="0">[3]AGUA!#REF!</definedName>
    <definedName name="SG_18_03">[3]AGUA!#REF!</definedName>
    <definedName name="SG_18_04" localSheetId="0">[3]AGUA!#REF!</definedName>
    <definedName name="SG_18_04">[3]AGUA!#REF!</definedName>
    <definedName name="SG_18_05" localSheetId="0">[3]AGUA!#REF!</definedName>
    <definedName name="SG_18_05">[3]AGUA!#REF!</definedName>
    <definedName name="SG_18_06" localSheetId="0">[3]AGUA!#REF!</definedName>
    <definedName name="SG_18_06">[3]AGUA!#REF!</definedName>
    <definedName name="SG_18_07" localSheetId="0">[3]AGUA!#REF!</definedName>
    <definedName name="SG_18_07">[3]AGUA!#REF!</definedName>
    <definedName name="SG_18_08" localSheetId="0">[3]AGUA!#REF!</definedName>
    <definedName name="SG_18_08">[3]AGUA!#REF!</definedName>
    <definedName name="SG_18_09" localSheetId="0">[3]AGUA!#REF!</definedName>
    <definedName name="SG_18_09">[3]AGUA!#REF!</definedName>
    <definedName name="SG_18_10" localSheetId="0">[3]AGUA!#REF!</definedName>
    <definedName name="SG_18_10">[3]AGUA!#REF!</definedName>
    <definedName name="SG_18_11" localSheetId="0">[3]AGUA!#REF!</definedName>
    <definedName name="SG_18_11">[3]AGUA!#REF!</definedName>
    <definedName name="SG_18_12" localSheetId="0">[3]AGUA!#REF!</definedName>
    <definedName name="SG_18_12">[3]AGUA!#REF!</definedName>
    <definedName name="SG_18_13" localSheetId="0">[3]AGUA!#REF!</definedName>
    <definedName name="SG_18_13">[3]AGUA!#REF!</definedName>
    <definedName name="SG_18_14" localSheetId="0">[3]AGUA!#REF!</definedName>
    <definedName name="SG_18_14">[3]AGUA!#REF!</definedName>
    <definedName name="SG_18_15" localSheetId="0">[3]AGUA!#REF!</definedName>
    <definedName name="SG_18_15">[3]AGUA!#REF!</definedName>
    <definedName name="SG_18_16" localSheetId="0">[3]AGUA!#REF!</definedName>
    <definedName name="SG_18_16">[3]AGUA!#REF!</definedName>
    <definedName name="SG_18_17" localSheetId="0">[3]AGUA!#REF!</definedName>
    <definedName name="SG_18_17">[3]AGUA!#REF!</definedName>
    <definedName name="SG_18_18" localSheetId="0">[3]AGUA!#REF!</definedName>
    <definedName name="SG_18_18">[3]AGUA!#REF!</definedName>
    <definedName name="SG_18_19" localSheetId="0">[3]AGUA!#REF!</definedName>
    <definedName name="SG_18_19">[3]AGUA!#REF!</definedName>
    <definedName name="SG_18_20" localSheetId="0">[3]AGUA!#REF!</definedName>
    <definedName name="SG_18_20">[3]AGUA!#REF!</definedName>
    <definedName name="SG_18_21" localSheetId="0">[3]AGUA!#REF!</definedName>
    <definedName name="SG_18_21">[3]AGUA!#REF!</definedName>
    <definedName name="SG_18_22" localSheetId="0">[3]AGUA!#REF!</definedName>
    <definedName name="SG_18_22">[3]AGUA!#REF!</definedName>
    <definedName name="SG_18_23" localSheetId="0">[3]AGUA!#REF!</definedName>
    <definedName name="SG_18_23">[3]AGUA!#REF!</definedName>
    <definedName name="SG_18_24" localSheetId="0">[3]AGUA!#REF!</definedName>
    <definedName name="SG_18_24">[3]AGUA!#REF!</definedName>
    <definedName name="SG_18_25" localSheetId="0">[3]AGUA!#REF!</definedName>
    <definedName name="SG_18_25">[3]AGUA!#REF!</definedName>
    <definedName name="SG_18_26" localSheetId="0">[3]AGUA!#REF!</definedName>
    <definedName name="SG_18_26">[3]AGUA!#REF!</definedName>
    <definedName name="SG_18_27" localSheetId="0">[3]AGUA!#REF!</definedName>
    <definedName name="SG_18_27">[3]AGUA!#REF!</definedName>
    <definedName name="SG_18_28" localSheetId="0">[3]AGUA!#REF!</definedName>
    <definedName name="SG_18_28">[3]AGUA!#REF!</definedName>
    <definedName name="SG_18_29" localSheetId="0">[3]AGUA!#REF!</definedName>
    <definedName name="SG_18_29">[3]AGUA!#REF!</definedName>
    <definedName name="SG_18_30" localSheetId="0">[3]AGUA!#REF!</definedName>
    <definedName name="SG_18_30">[3]AGUA!#REF!</definedName>
    <definedName name="SG_19_01" localSheetId="0">[3]AGUA!#REF!</definedName>
    <definedName name="SG_19_01">[3]AGUA!#REF!</definedName>
    <definedName name="SG_19_02" localSheetId="0">[3]AGUA!#REF!</definedName>
    <definedName name="SG_19_02">[3]AGUA!#REF!</definedName>
    <definedName name="SG_19_03" localSheetId="0">[3]AGUA!#REF!</definedName>
    <definedName name="SG_19_03">[3]AGUA!#REF!</definedName>
    <definedName name="SG_19_04" localSheetId="0">[3]AGUA!#REF!</definedName>
    <definedName name="SG_19_04">[3]AGUA!#REF!</definedName>
    <definedName name="SG_19_05" localSheetId="0">[3]AGUA!#REF!</definedName>
    <definedName name="SG_19_05">[3]AGUA!#REF!</definedName>
    <definedName name="SG_19_06" localSheetId="0">[3]AGUA!#REF!</definedName>
    <definedName name="SG_19_06">[3]AGUA!#REF!</definedName>
    <definedName name="SG_19_07" localSheetId="0">[3]AGUA!#REF!</definedName>
    <definedName name="SG_19_07">[3]AGUA!#REF!</definedName>
    <definedName name="SG_19_08" localSheetId="0">[3]AGUA!#REF!</definedName>
    <definedName name="SG_19_08">[3]AGUA!#REF!</definedName>
    <definedName name="SG_19_09" localSheetId="0">[3]AGUA!#REF!</definedName>
    <definedName name="SG_19_09">[3]AGUA!#REF!</definedName>
    <definedName name="SG_19_10" localSheetId="0">[3]AGUA!#REF!</definedName>
    <definedName name="SG_19_10">[3]AGUA!#REF!</definedName>
    <definedName name="SG_19_11" localSheetId="0">[3]AGUA!#REF!</definedName>
    <definedName name="SG_19_11">[3]AGUA!#REF!</definedName>
    <definedName name="SG_19_12" localSheetId="0">[3]AGUA!#REF!</definedName>
    <definedName name="SG_19_12">[3]AGUA!#REF!</definedName>
    <definedName name="SG_19_13" localSheetId="0">[3]AGUA!#REF!</definedName>
    <definedName name="SG_19_13">[3]AGUA!#REF!</definedName>
    <definedName name="SG_19_14" localSheetId="0">[3]AGUA!#REF!</definedName>
    <definedName name="SG_19_14">[3]AGUA!#REF!</definedName>
    <definedName name="SG_19_15" localSheetId="0">[3]AGUA!#REF!</definedName>
    <definedName name="SG_19_15">[3]AGUA!#REF!</definedName>
    <definedName name="SG_19_16" localSheetId="0">[3]AGUA!#REF!</definedName>
    <definedName name="SG_19_16">[3]AGUA!#REF!</definedName>
    <definedName name="SG_19_17" localSheetId="0">[3]AGUA!#REF!</definedName>
    <definedName name="SG_19_17">[3]AGUA!#REF!</definedName>
    <definedName name="SG_19_18" localSheetId="0">[3]AGUA!#REF!</definedName>
    <definedName name="SG_19_18">[3]AGUA!#REF!</definedName>
    <definedName name="SG_19_19" localSheetId="0">[3]AGUA!#REF!</definedName>
    <definedName name="SG_19_19">[3]AGUA!#REF!</definedName>
    <definedName name="SG_19_20" localSheetId="0">[3]AGUA!#REF!</definedName>
    <definedName name="SG_19_20">[3]AGUA!#REF!</definedName>
    <definedName name="SG_19_21" localSheetId="0">[3]AGUA!#REF!</definedName>
    <definedName name="SG_19_21">[3]AGUA!#REF!</definedName>
    <definedName name="SG_19_22" localSheetId="0">[3]AGUA!#REF!</definedName>
    <definedName name="SG_19_22">[3]AGUA!#REF!</definedName>
    <definedName name="SG_19_23" localSheetId="0">[3]AGUA!#REF!</definedName>
    <definedName name="SG_19_23">[3]AGUA!#REF!</definedName>
    <definedName name="SG_19_24" localSheetId="0">[3]AGUA!#REF!</definedName>
    <definedName name="SG_19_24">[3]AGUA!#REF!</definedName>
    <definedName name="SG_19_25" localSheetId="0">[3]AGUA!#REF!</definedName>
    <definedName name="SG_19_25">[3]AGUA!#REF!</definedName>
    <definedName name="SG_19_26" localSheetId="0">[3]AGUA!#REF!</definedName>
    <definedName name="SG_19_26">[3]AGUA!#REF!</definedName>
    <definedName name="SG_19_27" localSheetId="0">[3]AGUA!#REF!</definedName>
    <definedName name="SG_19_27">[3]AGUA!#REF!</definedName>
    <definedName name="SG_19_28" localSheetId="0">[3]AGUA!#REF!</definedName>
    <definedName name="SG_19_28">[3]AGUA!#REF!</definedName>
    <definedName name="SG_19_29" localSheetId="0">[3]AGUA!#REF!</definedName>
    <definedName name="SG_19_29">[3]AGUA!#REF!</definedName>
    <definedName name="SG_19_30" localSheetId="0">[3]AGUA!#REF!</definedName>
    <definedName name="SG_19_30">[3]AGUA!#REF!</definedName>
    <definedName name="SG_20_01" localSheetId="0">[3]AGUA!#REF!</definedName>
    <definedName name="SG_20_01">[3]AGUA!#REF!</definedName>
    <definedName name="SG_20_02" localSheetId="0">[3]AGUA!#REF!</definedName>
    <definedName name="SG_20_02">[3]AGUA!#REF!</definedName>
    <definedName name="SG_20_03" localSheetId="0">[3]AGUA!#REF!</definedName>
    <definedName name="SG_20_03">[3]AGUA!#REF!</definedName>
    <definedName name="SG_20_04" localSheetId="0">[3]AGUA!#REF!</definedName>
    <definedName name="SG_20_04">[3]AGUA!#REF!</definedName>
    <definedName name="SG_20_05" localSheetId="0">[3]AGUA!#REF!</definedName>
    <definedName name="SG_20_05">[3]AGUA!#REF!</definedName>
    <definedName name="SG_20_06" localSheetId="0">[3]AGUA!#REF!</definedName>
    <definedName name="SG_20_06">[3]AGUA!#REF!</definedName>
    <definedName name="SG_20_07" localSheetId="0">[3]AGUA!#REF!</definedName>
    <definedName name="SG_20_07">[3]AGUA!#REF!</definedName>
    <definedName name="SG_20_08" localSheetId="0">[3]AGUA!#REF!</definedName>
    <definedName name="SG_20_08">[3]AGUA!#REF!</definedName>
    <definedName name="SG_20_09" localSheetId="0">[3]AGUA!#REF!</definedName>
    <definedName name="SG_20_09">[3]AGUA!#REF!</definedName>
    <definedName name="SG_20_10" localSheetId="0">[3]AGUA!#REF!</definedName>
    <definedName name="SG_20_10">[3]AGUA!#REF!</definedName>
    <definedName name="SG_20_11" localSheetId="0">[3]AGUA!#REF!</definedName>
    <definedName name="SG_20_11">[3]AGUA!#REF!</definedName>
    <definedName name="SG_20_12" localSheetId="0">[3]AGUA!#REF!</definedName>
    <definedName name="SG_20_12">[3]AGUA!#REF!</definedName>
    <definedName name="SG_20_13" localSheetId="0">[3]AGUA!#REF!</definedName>
    <definedName name="SG_20_13">[3]AGUA!#REF!</definedName>
    <definedName name="SG_20_14" localSheetId="0">[3]AGUA!#REF!</definedName>
    <definedName name="SG_20_14">[3]AGUA!#REF!</definedName>
    <definedName name="SG_20_15" localSheetId="0">[3]AGUA!#REF!</definedName>
    <definedName name="SG_20_15">[3]AGUA!#REF!</definedName>
    <definedName name="SG_20_16" localSheetId="0">[3]AGUA!#REF!</definedName>
    <definedName name="SG_20_16">[3]AGUA!#REF!</definedName>
    <definedName name="SG_20_17" localSheetId="0">[3]AGUA!#REF!</definedName>
    <definedName name="SG_20_17">[3]AGUA!#REF!</definedName>
    <definedName name="SG_20_18" localSheetId="0">[3]AGUA!#REF!</definedName>
    <definedName name="SG_20_18">[3]AGUA!#REF!</definedName>
    <definedName name="SG_20_19" localSheetId="0">[3]AGUA!#REF!</definedName>
    <definedName name="SG_20_19">[3]AGUA!#REF!</definedName>
    <definedName name="SG_20_20" localSheetId="0">[3]AGUA!#REF!</definedName>
    <definedName name="SG_20_20">[3]AGUA!#REF!</definedName>
    <definedName name="SG_20_21" localSheetId="0">[3]AGUA!#REF!</definedName>
    <definedName name="SG_20_21">[3]AGUA!#REF!</definedName>
    <definedName name="SG_20_22" localSheetId="0">[3]AGUA!#REF!</definedName>
    <definedName name="SG_20_22">[3]AGUA!#REF!</definedName>
    <definedName name="SG_20_23" localSheetId="0">[3]AGUA!#REF!</definedName>
    <definedName name="SG_20_23">[3]AGUA!#REF!</definedName>
    <definedName name="SG_20_24" localSheetId="0">[3]AGUA!#REF!</definedName>
    <definedName name="SG_20_24">[3]AGUA!#REF!</definedName>
    <definedName name="SG_20_25" localSheetId="0">[3]AGUA!#REF!</definedName>
    <definedName name="SG_20_25">[3]AGUA!#REF!</definedName>
    <definedName name="SG_20_26" localSheetId="0">[3]AGUA!#REF!</definedName>
    <definedName name="SG_20_26">[3]AGUA!#REF!</definedName>
    <definedName name="SG_20_27" localSheetId="0">[3]AGUA!#REF!</definedName>
    <definedName name="SG_20_27">[3]AGUA!#REF!</definedName>
    <definedName name="SG_20_28" localSheetId="0">[3]AGUA!#REF!</definedName>
    <definedName name="SG_20_28">[3]AGUA!#REF!</definedName>
    <definedName name="SG_20_29" localSheetId="0">[3]AGUA!#REF!</definedName>
    <definedName name="SG_20_29">[3]AGUA!#REF!</definedName>
    <definedName name="SG_20_30" localSheetId="0">[3]AGUA!#REF!</definedName>
    <definedName name="SG_20_30">[3]AGUA!#REF!</definedName>
    <definedName name="SG_21_01" localSheetId="0">[3]AGUA!#REF!</definedName>
    <definedName name="SG_21_01">[3]AGUA!#REF!</definedName>
    <definedName name="SG_21_02" localSheetId="0">[3]AGUA!#REF!</definedName>
    <definedName name="SG_21_02">[3]AGUA!#REF!</definedName>
    <definedName name="SG_21_03" localSheetId="0">[3]AGUA!#REF!</definedName>
    <definedName name="SG_21_03">[3]AGUA!#REF!</definedName>
    <definedName name="SG_21_04" localSheetId="0">[3]AGUA!#REF!</definedName>
    <definedName name="SG_21_04">[3]AGUA!#REF!</definedName>
    <definedName name="SG_21_05" localSheetId="0">[3]AGUA!#REF!</definedName>
    <definedName name="SG_21_05">[3]AGUA!#REF!</definedName>
    <definedName name="SG_21_06" localSheetId="0">[3]AGUA!#REF!</definedName>
    <definedName name="SG_21_06">[3]AGUA!#REF!</definedName>
    <definedName name="SG_21_07" localSheetId="0">[3]AGUA!#REF!</definedName>
    <definedName name="SG_21_07">[3]AGUA!#REF!</definedName>
    <definedName name="SG_21_08" localSheetId="0">[3]AGUA!#REF!</definedName>
    <definedName name="SG_21_08">[3]AGUA!#REF!</definedName>
    <definedName name="SG_21_09" localSheetId="0">[3]AGUA!#REF!</definedName>
    <definedName name="SG_21_09">[3]AGUA!#REF!</definedName>
    <definedName name="SG_21_10" localSheetId="0">[3]AGUA!#REF!</definedName>
    <definedName name="SG_21_10">[3]AGUA!#REF!</definedName>
    <definedName name="SG_21_11" localSheetId="0">[3]AGUA!#REF!</definedName>
    <definedName name="SG_21_11">[3]AGUA!#REF!</definedName>
    <definedName name="SG_21_12" localSheetId="0">[3]AGUA!#REF!</definedName>
    <definedName name="SG_21_12">[3]AGUA!#REF!</definedName>
    <definedName name="SG_21_13" localSheetId="0">[3]AGUA!#REF!</definedName>
    <definedName name="SG_21_13">[3]AGUA!#REF!</definedName>
    <definedName name="SG_21_14" localSheetId="0">[3]AGUA!#REF!</definedName>
    <definedName name="SG_21_14">[3]AGUA!#REF!</definedName>
    <definedName name="SG_21_15" localSheetId="0">[3]AGUA!#REF!</definedName>
    <definedName name="SG_21_15">[3]AGUA!#REF!</definedName>
    <definedName name="SG_21_16" localSheetId="0">[3]AGUA!#REF!</definedName>
    <definedName name="SG_21_16">[3]AGUA!#REF!</definedName>
    <definedName name="SG_21_17" localSheetId="0">[3]AGUA!#REF!</definedName>
    <definedName name="SG_21_17">[3]AGUA!#REF!</definedName>
    <definedName name="SG_21_18" localSheetId="0">[3]AGUA!#REF!</definedName>
    <definedName name="SG_21_18">[3]AGUA!#REF!</definedName>
    <definedName name="SG_21_19" localSheetId="0">[3]AGUA!#REF!</definedName>
    <definedName name="SG_21_19">[3]AGUA!#REF!</definedName>
    <definedName name="SG_21_20" localSheetId="0">[3]AGUA!#REF!</definedName>
    <definedName name="SG_21_20">[3]AGUA!#REF!</definedName>
    <definedName name="SG_21_21" localSheetId="0">[3]AGUA!#REF!</definedName>
    <definedName name="SG_21_21">[3]AGUA!#REF!</definedName>
    <definedName name="SG_21_22" localSheetId="0">[3]AGUA!#REF!</definedName>
    <definedName name="SG_21_22">[3]AGUA!#REF!</definedName>
    <definedName name="SG_21_23" localSheetId="0">[3]AGUA!#REF!</definedName>
    <definedName name="SG_21_23">[3]AGUA!#REF!</definedName>
    <definedName name="SG_21_24" localSheetId="0">[3]AGUA!#REF!</definedName>
    <definedName name="SG_21_24">[3]AGUA!#REF!</definedName>
    <definedName name="SG_21_25" localSheetId="0">[3]AGUA!#REF!</definedName>
    <definedName name="SG_21_25">[3]AGUA!#REF!</definedName>
    <definedName name="SG_21_26" localSheetId="0">[3]AGUA!#REF!</definedName>
    <definedName name="SG_21_26">[3]AGUA!#REF!</definedName>
    <definedName name="SG_21_27" localSheetId="0">[3]AGUA!#REF!</definedName>
    <definedName name="SG_21_27">[3]AGUA!#REF!</definedName>
    <definedName name="SG_21_28" localSheetId="0">[3]AGUA!#REF!</definedName>
    <definedName name="SG_21_28">[3]AGUA!#REF!</definedName>
    <definedName name="SG_21_29" localSheetId="0">[3]AGUA!#REF!</definedName>
    <definedName name="SG_21_29">[3]AGUA!#REF!</definedName>
    <definedName name="SG_21_30" localSheetId="0">[3]AGUA!#REF!</definedName>
    <definedName name="SG_21_30">[3]AGUA!#REF!</definedName>
    <definedName name="SG_22_01" localSheetId="0">[3]AGUA!#REF!</definedName>
    <definedName name="SG_22_01">[3]AGUA!#REF!</definedName>
    <definedName name="SG_22_02" localSheetId="0">[3]AGUA!#REF!</definedName>
    <definedName name="SG_22_02">[3]AGUA!#REF!</definedName>
    <definedName name="SG_22_03" localSheetId="0">[3]AGUA!#REF!</definedName>
    <definedName name="SG_22_03">[3]AGUA!#REF!</definedName>
    <definedName name="SG_22_04" localSheetId="0">[3]AGUA!#REF!</definedName>
    <definedName name="SG_22_04">[3]AGUA!#REF!</definedName>
    <definedName name="SG_22_05" localSheetId="0">[3]AGUA!#REF!</definedName>
    <definedName name="SG_22_05">[3]AGUA!#REF!</definedName>
    <definedName name="SG_22_06" localSheetId="0">[3]AGUA!#REF!</definedName>
    <definedName name="SG_22_06">[3]AGUA!#REF!</definedName>
    <definedName name="SG_22_07" localSheetId="0">[3]AGUA!#REF!</definedName>
    <definedName name="SG_22_07">[3]AGUA!#REF!</definedName>
    <definedName name="SG_22_08" localSheetId="0">[3]AGUA!#REF!</definedName>
    <definedName name="SG_22_08">[3]AGUA!#REF!</definedName>
    <definedName name="SG_22_09" localSheetId="0">[3]AGUA!#REF!</definedName>
    <definedName name="SG_22_09">[3]AGUA!#REF!</definedName>
    <definedName name="SG_22_10" localSheetId="0">[3]AGUA!#REF!</definedName>
    <definedName name="SG_22_10">[3]AGUA!#REF!</definedName>
    <definedName name="SG_22_11" localSheetId="0">[3]AGUA!#REF!</definedName>
    <definedName name="SG_22_11">[3]AGUA!#REF!</definedName>
    <definedName name="SG_22_12" localSheetId="0">[3]AGUA!#REF!</definedName>
    <definedName name="SG_22_12">[3]AGUA!#REF!</definedName>
    <definedName name="SG_22_13" localSheetId="0">[3]AGUA!#REF!</definedName>
    <definedName name="SG_22_13">[3]AGUA!#REF!</definedName>
    <definedName name="SG_22_14" localSheetId="0">[3]AGUA!#REF!</definedName>
    <definedName name="SG_22_14">[3]AGUA!#REF!</definedName>
    <definedName name="SG_22_15" localSheetId="0">[3]AGUA!#REF!</definedName>
    <definedName name="SG_22_15">[3]AGUA!#REF!</definedName>
    <definedName name="SG_22_16" localSheetId="0">[3]AGUA!#REF!</definedName>
    <definedName name="SG_22_16">[3]AGUA!#REF!</definedName>
    <definedName name="SG_22_17" localSheetId="0">[3]AGUA!#REF!</definedName>
    <definedName name="SG_22_17">[3]AGUA!#REF!</definedName>
    <definedName name="SG_22_18" localSheetId="0">[3]AGUA!#REF!</definedName>
    <definedName name="SG_22_18">[3]AGUA!#REF!</definedName>
    <definedName name="SG_22_19" localSheetId="0">[3]AGUA!#REF!</definedName>
    <definedName name="SG_22_19">[3]AGUA!#REF!</definedName>
    <definedName name="SG_22_20" localSheetId="0">[3]AGUA!#REF!</definedName>
    <definedName name="SG_22_20">[3]AGUA!#REF!</definedName>
    <definedName name="SG_22_21" localSheetId="0">[3]AGUA!#REF!</definedName>
    <definedName name="SG_22_21">[3]AGUA!#REF!</definedName>
    <definedName name="SG_22_22" localSheetId="0">[3]AGUA!#REF!</definedName>
    <definedName name="SG_22_22">[3]AGUA!#REF!</definedName>
    <definedName name="SG_22_23" localSheetId="0">[3]AGUA!#REF!</definedName>
    <definedName name="SG_22_23">[3]AGUA!#REF!</definedName>
    <definedName name="SG_22_24" localSheetId="0">[3]AGUA!#REF!</definedName>
    <definedName name="SG_22_24">[3]AGUA!#REF!</definedName>
    <definedName name="SG_22_25" localSheetId="0">[3]AGUA!#REF!</definedName>
    <definedName name="SG_22_25">[3]AGUA!#REF!</definedName>
    <definedName name="SG_22_26" localSheetId="0">[3]AGUA!#REF!</definedName>
    <definedName name="SG_22_26">[3]AGUA!#REF!</definedName>
    <definedName name="SG_22_27" localSheetId="0">[3]AGUA!#REF!</definedName>
    <definedName name="SG_22_27">[3]AGUA!#REF!</definedName>
    <definedName name="SG_22_28" localSheetId="0">[3]AGUA!#REF!</definedName>
    <definedName name="SG_22_28">[3]AGUA!#REF!</definedName>
    <definedName name="SG_22_29" localSheetId="0">[3]AGUA!#REF!</definedName>
    <definedName name="SG_22_29">[3]AGUA!#REF!</definedName>
    <definedName name="SG_22_30" localSheetId="0">[3]AGUA!#REF!</definedName>
    <definedName name="SG_22_30">[3]AGUA!#REF!</definedName>
    <definedName name="SG_23_01" localSheetId="0">[3]AGUA!#REF!</definedName>
    <definedName name="SG_23_01">[3]AGUA!#REF!</definedName>
    <definedName name="SG_23_02" localSheetId="0">[3]AGUA!#REF!</definedName>
    <definedName name="SG_23_02">[3]AGUA!#REF!</definedName>
    <definedName name="SG_23_03" localSheetId="0">[3]AGUA!#REF!</definedName>
    <definedName name="SG_23_03">[3]AGUA!#REF!</definedName>
    <definedName name="SG_23_04" localSheetId="0">[3]AGUA!#REF!</definedName>
    <definedName name="SG_23_04">[3]AGUA!#REF!</definedName>
    <definedName name="SG_23_05" localSheetId="0">[3]AGUA!#REF!</definedName>
    <definedName name="SG_23_05">[3]AGUA!#REF!</definedName>
    <definedName name="SG_23_06" localSheetId="0">[3]AGUA!#REF!</definedName>
    <definedName name="SG_23_06">[3]AGUA!#REF!</definedName>
    <definedName name="SG_23_07" localSheetId="0">[3]AGUA!#REF!</definedName>
    <definedName name="SG_23_07">[3]AGUA!#REF!</definedName>
    <definedName name="SG_23_08" localSheetId="0">[3]AGUA!#REF!</definedName>
    <definedName name="SG_23_08">[3]AGUA!#REF!</definedName>
    <definedName name="SG_23_09" localSheetId="0">[3]AGUA!#REF!</definedName>
    <definedName name="SG_23_09">[3]AGUA!#REF!</definedName>
    <definedName name="SG_23_10" localSheetId="0">[3]AGUA!#REF!</definedName>
    <definedName name="SG_23_10">[3]AGUA!#REF!</definedName>
    <definedName name="SG_23_11" localSheetId="0">[3]AGUA!#REF!</definedName>
    <definedName name="SG_23_11">[3]AGUA!#REF!</definedName>
    <definedName name="SG_23_12" localSheetId="0">[3]AGUA!#REF!</definedName>
    <definedName name="SG_23_12">[3]AGUA!#REF!</definedName>
    <definedName name="SG_23_13" localSheetId="0">[3]AGUA!#REF!</definedName>
    <definedName name="SG_23_13">[3]AGUA!#REF!</definedName>
    <definedName name="SG_23_14" localSheetId="0">[3]AGUA!#REF!</definedName>
    <definedName name="SG_23_14">[3]AGUA!#REF!</definedName>
    <definedName name="SG_23_15" localSheetId="0">[3]AGUA!#REF!</definedName>
    <definedName name="SG_23_15">[3]AGUA!#REF!</definedName>
    <definedName name="SG_23_16" localSheetId="0">[3]AGUA!#REF!</definedName>
    <definedName name="SG_23_16">[3]AGUA!#REF!</definedName>
    <definedName name="SG_23_17" localSheetId="0">[3]AGUA!#REF!</definedName>
    <definedName name="SG_23_17">[3]AGUA!#REF!</definedName>
    <definedName name="SG_23_18" localSheetId="0">[3]AGUA!#REF!</definedName>
    <definedName name="SG_23_18">[3]AGUA!#REF!</definedName>
    <definedName name="SG_23_19" localSheetId="0">[3]AGUA!#REF!</definedName>
    <definedName name="SG_23_19">[3]AGUA!#REF!</definedName>
    <definedName name="SG_23_20" localSheetId="0">[3]AGUA!#REF!</definedName>
    <definedName name="SG_23_20">[3]AGUA!#REF!</definedName>
    <definedName name="SG_23_21" localSheetId="0">[3]AGUA!#REF!</definedName>
    <definedName name="SG_23_21">[3]AGUA!#REF!</definedName>
    <definedName name="SG_23_22" localSheetId="0">[3]AGUA!#REF!</definedName>
    <definedName name="SG_23_22">[3]AGUA!#REF!</definedName>
    <definedName name="SG_23_23" localSheetId="0">[3]AGUA!#REF!</definedName>
    <definedName name="SG_23_23">[3]AGUA!#REF!</definedName>
    <definedName name="SG_23_24" localSheetId="0">[3]AGUA!#REF!</definedName>
    <definedName name="SG_23_24">[3]AGUA!#REF!</definedName>
    <definedName name="SG_23_25" localSheetId="0">[3]AGUA!#REF!</definedName>
    <definedName name="SG_23_25">[3]AGUA!#REF!</definedName>
    <definedName name="SG_23_26" localSheetId="0">[3]AGUA!#REF!</definedName>
    <definedName name="SG_23_26">[3]AGUA!#REF!</definedName>
    <definedName name="SG_23_27" localSheetId="0">[3]AGUA!#REF!</definedName>
    <definedName name="SG_23_27">[3]AGUA!#REF!</definedName>
    <definedName name="SG_23_28" localSheetId="0">[3]AGUA!#REF!</definedName>
    <definedName name="SG_23_28">[3]AGUA!#REF!</definedName>
    <definedName name="SG_23_29" localSheetId="0">[3]AGUA!#REF!</definedName>
    <definedName name="SG_23_29">[3]AGUA!#REF!</definedName>
    <definedName name="SG_23_30" localSheetId="0">[3]AGUA!#REF!</definedName>
    <definedName name="SG_23_30">[3]AGUA!#REF!</definedName>
    <definedName name="SG_24_01" localSheetId="0">[3]AGUA!#REF!</definedName>
    <definedName name="SG_24_01">[3]AGUA!#REF!</definedName>
    <definedName name="SG_24_02" localSheetId="0">[3]AGUA!#REF!</definedName>
    <definedName name="SG_24_02">[3]AGUA!#REF!</definedName>
    <definedName name="SG_24_03" localSheetId="0">[3]AGUA!#REF!</definedName>
    <definedName name="SG_24_03">[3]AGUA!#REF!</definedName>
    <definedName name="SG_24_04" localSheetId="0">[3]AGUA!#REF!</definedName>
    <definedName name="SG_24_04">[3]AGUA!#REF!</definedName>
    <definedName name="SG_24_05" localSheetId="0">[3]AGUA!#REF!</definedName>
    <definedName name="SG_24_05">[3]AGUA!#REF!</definedName>
    <definedName name="SG_24_06" localSheetId="0">[3]AGUA!#REF!</definedName>
    <definedName name="SG_24_06">[3]AGUA!#REF!</definedName>
    <definedName name="SG_24_07" localSheetId="0">[3]AGUA!#REF!</definedName>
    <definedName name="SG_24_07">[3]AGUA!#REF!</definedName>
    <definedName name="SG_24_08" localSheetId="0">[3]AGUA!#REF!</definedName>
    <definedName name="SG_24_08">[3]AGUA!#REF!</definedName>
    <definedName name="SG_24_09" localSheetId="0">[3]AGUA!#REF!</definedName>
    <definedName name="SG_24_09">[3]AGUA!#REF!</definedName>
    <definedName name="SG_24_10" localSheetId="0">[3]AGUA!#REF!</definedName>
    <definedName name="SG_24_10">[3]AGUA!#REF!</definedName>
    <definedName name="SG_24_11" localSheetId="0">[3]AGUA!#REF!</definedName>
    <definedName name="SG_24_11">[3]AGUA!#REF!</definedName>
    <definedName name="SG_24_12" localSheetId="0">[3]AGUA!#REF!</definedName>
    <definedName name="SG_24_12">[3]AGUA!#REF!</definedName>
    <definedName name="SG_24_13" localSheetId="0">[3]AGUA!#REF!</definedName>
    <definedName name="SG_24_13">[3]AGUA!#REF!</definedName>
    <definedName name="SG_24_14" localSheetId="0">[3]AGUA!#REF!</definedName>
    <definedName name="SG_24_14">[3]AGUA!#REF!</definedName>
    <definedName name="SG_24_15" localSheetId="0">[3]AGUA!#REF!</definedName>
    <definedName name="SG_24_15">[3]AGUA!#REF!</definedName>
    <definedName name="SG_24_16" localSheetId="0">[3]AGUA!#REF!</definedName>
    <definedName name="SG_24_16">[3]AGUA!#REF!</definedName>
    <definedName name="SG_24_17" localSheetId="0">[3]AGUA!#REF!</definedName>
    <definedName name="SG_24_17">[3]AGUA!#REF!</definedName>
    <definedName name="SG_24_18" localSheetId="0">[3]AGUA!#REF!</definedName>
    <definedName name="SG_24_18">[3]AGUA!#REF!</definedName>
    <definedName name="SG_24_19" localSheetId="0">[3]AGUA!#REF!</definedName>
    <definedName name="SG_24_19">[3]AGUA!#REF!</definedName>
    <definedName name="SG_24_20" localSheetId="0">[3]AGUA!#REF!</definedName>
    <definedName name="SG_24_20">[3]AGUA!#REF!</definedName>
    <definedName name="SG_24_21" localSheetId="0">[3]AGUA!#REF!</definedName>
    <definedName name="SG_24_21">[3]AGUA!#REF!</definedName>
    <definedName name="SG_24_22" localSheetId="0">[3]AGUA!#REF!</definedName>
    <definedName name="SG_24_22">[3]AGUA!#REF!</definedName>
    <definedName name="SG_24_23" localSheetId="0">[3]AGUA!#REF!</definedName>
    <definedName name="SG_24_23">[3]AGUA!#REF!</definedName>
    <definedName name="SG_24_24" localSheetId="0">[3]AGUA!#REF!</definedName>
    <definedName name="SG_24_24">[3]AGUA!#REF!</definedName>
    <definedName name="SG_24_25" localSheetId="0">[3]AGUA!#REF!</definedName>
    <definedName name="SG_24_25">[3]AGUA!#REF!</definedName>
    <definedName name="SG_24_26" localSheetId="0">[3]AGUA!#REF!</definedName>
    <definedName name="SG_24_26">[3]AGUA!#REF!</definedName>
    <definedName name="SG_24_27" localSheetId="0">[3]AGUA!#REF!</definedName>
    <definedName name="SG_24_27">[3]AGUA!#REF!</definedName>
    <definedName name="SG_24_28" localSheetId="0">[3]AGUA!#REF!</definedName>
    <definedName name="SG_24_28">[3]AGUA!#REF!</definedName>
    <definedName name="SG_24_29" localSheetId="0">[3]AGUA!#REF!</definedName>
    <definedName name="SG_24_29">[3]AGUA!#REF!</definedName>
    <definedName name="SG_24_30" localSheetId="0">[3]AGUA!#REF!</definedName>
    <definedName name="SG_24_30">[3]AGUA!#REF!</definedName>
    <definedName name="SG_25_01" localSheetId="0">[3]AGUA!#REF!</definedName>
    <definedName name="SG_25_01">[3]AGUA!#REF!</definedName>
    <definedName name="SG_25_02" localSheetId="0">[3]AGUA!#REF!</definedName>
    <definedName name="SG_25_02">[3]AGUA!#REF!</definedName>
    <definedName name="SG_25_03" localSheetId="0">[3]AGUA!#REF!</definedName>
    <definedName name="SG_25_03">[3]AGUA!#REF!</definedName>
    <definedName name="SG_25_04" localSheetId="0">[3]AGUA!#REF!</definedName>
    <definedName name="SG_25_04">[3]AGUA!#REF!</definedName>
    <definedName name="SG_25_05" localSheetId="0">[3]AGUA!#REF!</definedName>
    <definedName name="SG_25_05">[3]AGUA!#REF!</definedName>
    <definedName name="SG_25_06" localSheetId="0">[3]AGUA!#REF!</definedName>
    <definedName name="SG_25_06">[3]AGUA!#REF!</definedName>
    <definedName name="SG_25_07" localSheetId="0">[3]AGUA!#REF!</definedName>
    <definedName name="SG_25_07">[3]AGUA!#REF!</definedName>
    <definedName name="SG_25_08" localSheetId="0">[3]AGUA!#REF!</definedName>
    <definedName name="SG_25_08">[3]AGUA!#REF!</definedName>
    <definedName name="SG_25_09" localSheetId="0">[3]AGUA!#REF!</definedName>
    <definedName name="SG_25_09">[3]AGUA!#REF!</definedName>
    <definedName name="SG_25_10" localSheetId="0">[3]AGUA!#REF!</definedName>
    <definedName name="SG_25_10">[3]AGUA!#REF!</definedName>
    <definedName name="SG_25_11" localSheetId="0">[3]AGUA!#REF!</definedName>
    <definedName name="SG_25_11">[3]AGUA!#REF!</definedName>
    <definedName name="SG_25_12" localSheetId="0">[3]AGUA!#REF!</definedName>
    <definedName name="SG_25_12">[3]AGUA!#REF!</definedName>
    <definedName name="SG_25_13" localSheetId="0">[3]AGUA!#REF!</definedName>
    <definedName name="SG_25_13">[3]AGUA!#REF!</definedName>
    <definedName name="SG_25_14" localSheetId="0">[3]AGUA!#REF!</definedName>
    <definedName name="SG_25_14">[3]AGUA!#REF!</definedName>
    <definedName name="SG_25_15" localSheetId="0">[3]AGUA!#REF!</definedName>
    <definedName name="SG_25_15">[3]AGUA!#REF!</definedName>
    <definedName name="SG_25_16" localSheetId="0">[3]AGUA!#REF!</definedName>
    <definedName name="SG_25_16">[3]AGUA!#REF!</definedName>
    <definedName name="SG_25_17" localSheetId="0">[3]AGUA!#REF!</definedName>
    <definedName name="SG_25_17">[3]AGUA!#REF!</definedName>
    <definedName name="SG_25_18" localSheetId="0">[3]AGUA!#REF!</definedName>
    <definedName name="SG_25_18">[3]AGUA!#REF!</definedName>
    <definedName name="SG_25_19" localSheetId="0">[3]AGUA!#REF!</definedName>
    <definedName name="SG_25_19">[3]AGUA!#REF!</definedName>
    <definedName name="SG_25_20" localSheetId="0">[3]AGUA!#REF!</definedName>
    <definedName name="SG_25_20">[3]AGUA!#REF!</definedName>
    <definedName name="SG_25_21" localSheetId="0">[3]AGUA!#REF!</definedName>
    <definedName name="SG_25_21">[3]AGUA!#REF!</definedName>
    <definedName name="SG_25_22" localSheetId="0">[3]AGUA!#REF!</definedName>
    <definedName name="SG_25_22">[3]AGUA!#REF!</definedName>
    <definedName name="SG_25_23" localSheetId="0">[3]AGUA!#REF!</definedName>
    <definedName name="SG_25_23">[3]AGUA!#REF!</definedName>
    <definedName name="SG_25_24" localSheetId="0">[3]AGUA!#REF!</definedName>
    <definedName name="SG_25_24">[3]AGUA!#REF!</definedName>
    <definedName name="SG_25_25" localSheetId="0">[3]AGUA!#REF!</definedName>
    <definedName name="SG_25_25">[3]AGUA!#REF!</definedName>
    <definedName name="SG_25_26" localSheetId="0">[3]AGUA!#REF!</definedName>
    <definedName name="SG_25_26">[3]AGUA!#REF!</definedName>
    <definedName name="SG_25_27" localSheetId="0">[3]AGUA!#REF!</definedName>
    <definedName name="SG_25_27">[3]AGUA!#REF!</definedName>
    <definedName name="SG_25_28" localSheetId="0">[3]AGUA!#REF!</definedName>
    <definedName name="SG_25_28">[3]AGUA!#REF!</definedName>
    <definedName name="SG_25_29" localSheetId="0">[3]AGUA!#REF!</definedName>
    <definedName name="SG_25_29">[3]AGUA!#REF!</definedName>
    <definedName name="SG_25_30" localSheetId="0">[3]AGUA!#REF!</definedName>
    <definedName name="SG_25_30">[3]AGUA!#REF!</definedName>
    <definedName name="SG_26_01" localSheetId="0">[3]AGUA!#REF!</definedName>
    <definedName name="SG_26_01">[3]AGUA!#REF!</definedName>
    <definedName name="SG_26_02" localSheetId="0">[3]AGUA!#REF!</definedName>
    <definedName name="SG_26_02">[3]AGUA!#REF!</definedName>
    <definedName name="SG_26_03" localSheetId="0">[3]AGUA!#REF!</definedName>
    <definedName name="SG_26_03">[3]AGUA!#REF!</definedName>
    <definedName name="SG_26_04" localSheetId="0">[3]AGUA!#REF!</definedName>
    <definedName name="SG_26_04">[3]AGUA!#REF!</definedName>
    <definedName name="SG_26_05" localSheetId="0">[3]AGUA!#REF!</definedName>
    <definedName name="SG_26_05">[3]AGUA!#REF!</definedName>
    <definedName name="SG_26_06" localSheetId="0">[3]AGUA!#REF!</definedName>
    <definedName name="SG_26_06">[3]AGUA!#REF!</definedName>
    <definedName name="SG_26_07" localSheetId="0">[3]AGUA!#REF!</definedName>
    <definedName name="SG_26_07">[3]AGUA!#REF!</definedName>
    <definedName name="SG_26_08" localSheetId="0">[3]AGUA!#REF!</definedName>
    <definedName name="SG_26_08">[3]AGUA!#REF!</definedName>
    <definedName name="SG_26_09" localSheetId="0">[3]AGUA!#REF!</definedName>
    <definedName name="SG_26_09">[3]AGUA!#REF!</definedName>
    <definedName name="SG_26_10" localSheetId="0">[3]AGUA!#REF!</definedName>
    <definedName name="SG_26_10">[3]AGUA!#REF!</definedName>
    <definedName name="SG_26_11" localSheetId="0">[3]AGUA!#REF!</definedName>
    <definedName name="SG_26_11">[3]AGUA!#REF!</definedName>
    <definedName name="SG_26_12" localSheetId="0">[3]AGUA!#REF!</definedName>
    <definedName name="SG_26_12">[3]AGUA!#REF!</definedName>
    <definedName name="SG_26_13" localSheetId="0">[3]AGUA!#REF!</definedName>
    <definedName name="SG_26_13">[3]AGUA!#REF!</definedName>
    <definedName name="SG_26_14" localSheetId="0">[3]AGUA!#REF!</definedName>
    <definedName name="SG_26_14">[3]AGUA!#REF!</definedName>
    <definedName name="SG_26_15" localSheetId="0">[3]AGUA!#REF!</definedName>
    <definedName name="SG_26_15">[3]AGUA!#REF!</definedName>
    <definedName name="SG_26_16" localSheetId="0">[3]AGUA!#REF!</definedName>
    <definedName name="SG_26_16">[3]AGUA!#REF!</definedName>
    <definedName name="SG_26_17" localSheetId="0">[3]AGUA!#REF!</definedName>
    <definedName name="SG_26_17">[3]AGUA!#REF!</definedName>
    <definedName name="SG_26_18" localSheetId="0">[3]AGUA!#REF!</definedName>
    <definedName name="SG_26_18">[3]AGUA!#REF!</definedName>
    <definedName name="SG_26_19" localSheetId="0">[3]AGUA!#REF!</definedName>
    <definedName name="SG_26_19">[3]AGUA!#REF!</definedName>
    <definedName name="SG_26_20" localSheetId="0">[3]AGUA!#REF!</definedName>
    <definedName name="SG_26_20">[3]AGUA!#REF!</definedName>
    <definedName name="SG_26_21" localSheetId="0">[3]AGUA!#REF!</definedName>
    <definedName name="SG_26_21">[3]AGUA!#REF!</definedName>
    <definedName name="SG_26_22" localSheetId="0">[3]AGUA!#REF!</definedName>
    <definedName name="SG_26_22">[3]AGUA!#REF!</definedName>
    <definedName name="SG_26_23" localSheetId="0">[3]AGUA!#REF!</definedName>
    <definedName name="SG_26_23">[3]AGUA!#REF!</definedName>
    <definedName name="SG_26_24" localSheetId="0">[3]AGUA!#REF!</definedName>
    <definedName name="SG_26_24">[3]AGUA!#REF!</definedName>
    <definedName name="SG_26_25" localSheetId="0">[3]AGUA!#REF!</definedName>
    <definedName name="SG_26_25">[3]AGUA!#REF!</definedName>
    <definedName name="SG_26_26" localSheetId="0">[3]AGUA!#REF!</definedName>
    <definedName name="SG_26_26">[3]AGUA!#REF!</definedName>
    <definedName name="SG_26_27" localSheetId="0">[3]AGUA!#REF!</definedName>
    <definedName name="SG_26_27">[3]AGUA!#REF!</definedName>
    <definedName name="SG_26_28" localSheetId="0">[3]AGUA!#REF!</definedName>
    <definedName name="SG_26_28">[3]AGUA!#REF!</definedName>
    <definedName name="SG_26_29" localSheetId="0">[3]AGUA!#REF!</definedName>
    <definedName name="SG_26_29">[3]AGUA!#REF!</definedName>
    <definedName name="SG_26_30" localSheetId="0">[3]AGUA!#REF!</definedName>
    <definedName name="SG_26_30">[3]AGUA!#REF!</definedName>
    <definedName name="SG_27_01" localSheetId="0">[3]AGUA!#REF!</definedName>
    <definedName name="SG_27_01">[3]AGUA!#REF!</definedName>
    <definedName name="SG_27_02" localSheetId="0">[3]AGUA!#REF!</definedName>
    <definedName name="SG_27_02">[3]AGUA!#REF!</definedName>
    <definedName name="SG_27_03" localSheetId="0">[3]AGUA!#REF!</definedName>
    <definedName name="SG_27_03">[3]AGUA!#REF!</definedName>
    <definedName name="SG_27_04" localSheetId="0">[3]AGUA!#REF!</definedName>
    <definedName name="SG_27_04">[3]AGUA!#REF!</definedName>
    <definedName name="SG_27_05" localSheetId="0">[3]AGUA!#REF!</definedName>
    <definedName name="SG_27_05">[3]AGUA!#REF!</definedName>
    <definedName name="SG_27_06" localSheetId="0">[3]AGUA!#REF!</definedName>
    <definedName name="SG_27_06">[3]AGUA!#REF!</definedName>
    <definedName name="SG_27_07" localSheetId="0">[3]AGUA!#REF!</definedName>
    <definedName name="SG_27_07">[3]AGUA!#REF!</definedName>
    <definedName name="SG_27_08" localSheetId="0">[3]AGUA!#REF!</definedName>
    <definedName name="SG_27_08">[3]AGUA!#REF!</definedName>
    <definedName name="SG_27_09" localSheetId="0">[3]AGUA!#REF!</definedName>
    <definedName name="SG_27_09">[3]AGUA!#REF!</definedName>
    <definedName name="SG_27_10" localSheetId="0">[3]AGUA!#REF!</definedName>
    <definedName name="SG_27_10">[3]AGUA!#REF!</definedName>
    <definedName name="SG_27_11" localSheetId="0">[3]AGUA!#REF!</definedName>
    <definedName name="SG_27_11">[3]AGUA!#REF!</definedName>
    <definedName name="SG_27_12" localSheetId="0">[3]AGUA!#REF!</definedName>
    <definedName name="SG_27_12">[3]AGUA!#REF!</definedName>
    <definedName name="SG_27_13" localSheetId="0">[3]AGUA!#REF!</definedName>
    <definedName name="SG_27_13">[3]AGUA!#REF!</definedName>
    <definedName name="SG_27_14" localSheetId="0">[3]AGUA!#REF!</definedName>
    <definedName name="SG_27_14">[3]AGUA!#REF!</definedName>
    <definedName name="SG_27_15" localSheetId="0">[3]AGUA!#REF!</definedName>
    <definedName name="SG_27_15">[3]AGUA!#REF!</definedName>
    <definedName name="SG_27_16" localSheetId="0">[3]AGUA!#REF!</definedName>
    <definedName name="SG_27_16">[3]AGUA!#REF!</definedName>
    <definedName name="SG_27_17" localSheetId="0">[3]AGUA!#REF!</definedName>
    <definedName name="SG_27_17">[3]AGUA!#REF!</definedName>
    <definedName name="SG_27_18" localSheetId="0">[3]AGUA!#REF!</definedName>
    <definedName name="SG_27_18">[3]AGUA!#REF!</definedName>
    <definedName name="SG_27_19" localSheetId="0">[3]AGUA!#REF!</definedName>
    <definedName name="SG_27_19">[3]AGUA!#REF!</definedName>
    <definedName name="SG_27_20" localSheetId="0">[3]AGUA!#REF!</definedName>
    <definedName name="SG_27_20">[3]AGUA!#REF!</definedName>
    <definedName name="SG_27_21" localSheetId="0">[3]AGUA!#REF!</definedName>
    <definedName name="SG_27_21">[3]AGUA!#REF!</definedName>
    <definedName name="SG_27_22" localSheetId="0">[3]AGUA!#REF!</definedName>
    <definedName name="SG_27_22">[3]AGUA!#REF!</definedName>
    <definedName name="SG_27_23" localSheetId="0">[3]AGUA!#REF!</definedName>
    <definedName name="SG_27_23">[3]AGUA!#REF!</definedName>
    <definedName name="SG_27_24" localSheetId="0">[3]AGUA!#REF!</definedName>
    <definedName name="SG_27_24">[3]AGUA!#REF!</definedName>
    <definedName name="SG_27_25" localSheetId="0">[3]AGUA!#REF!</definedName>
    <definedName name="SG_27_25">[3]AGUA!#REF!</definedName>
    <definedName name="SG_27_26" localSheetId="0">[3]AGUA!#REF!</definedName>
    <definedName name="SG_27_26">[3]AGUA!#REF!</definedName>
    <definedName name="SG_27_27" localSheetId="0">[3]AGUA!#REF!</definedName>
    <definedName name="SG_27_27">[3]AGUA!#REF!</definedName>
    <definedName name="SG_27_28" localSheetId="0">[3]AGUA!#REF!</definedName>
    <definedName name="SG_27_28">[3]AGUA!#REF!</definedName>
    <definedName name="SG_27_29" localSheetId="0">[3]AGUA!#REF!</definedName>
    <definedName name="SG_27_29">[3]AGUA!#REF!</definedName>
    <definedName name="SG_27_30" localSheetId="0">[3]AGUA!#REF!</definedName>
    <definedName name="SG_27_30">[3]AGUA!#REF!</definedName>
    <definedName name="SG_28_01" localSheetId="0">[3]AGUA!#REF!</definedName>
    <definedName name="SG_28_01">[3]AGUA!#REF!</definedName>
    <definedName name="SG_28_02" localSheetId="0">[3]AGUA!#REF!</definedName>
    <definedName name="SG_28_02">[3]AGUA!#REF!</definedName>
    <definedName name="SG_28_03" localSheetId="0">[3]AGUA!#REF!</definedName>
    <definedName name="SG_28_03">[3]AGUA!#REF!</definedName>
    <definedName name="SG_28_04" localSheetId="0">[3]AGUA!#REF!</definedName>
    <definedName name="SG_28_04">[3]AGUA!#REF!</definedName>
    <definedName name="SG_28_05" localSheetId="0">[3]AGUA!#REF!</definedName>
    <definedName name="SG_28_05">[3]AGUA!#REF!</definedName>
    <definedName name="SG_28_06" localSheetId="0">[3]AGUA!#REF!</definedName>
    <definedName name="SG_28_06">[3]AGUA!#REF!</definedName>
    <definedName name="SG_28_07" localSheetId="0">[3]AGUA!#REF!</definedName>
    <definedName name="SG_28_07">[3]AGUA!#REF!</definedName>
    <definedName name="SG_28_08" localSheetId="0">[3]AGUA!#REF!</definedName>
    <definedName name="SG_28_08">[3]AGUA!#REF!</definedName>
    <definedName name="SG_28_09" localSheetId="0">[3]AGUA!#REF!</definedName>
    <definedName name="SG_28_09">[3]AGUA!#REF!</definedName>
    <definedName name="SG_28_10" localSheetId="0">[3]AGUA!#REF!</definedName>
    <definedName name="SG_28_10">[3]AGUA!#REF!</definedName>
    <definedName name="SG_28_11" localSheetId="0">[3]AGUA!#REF!</definedName>
    <definedName name="SG_28_11">[3]AGUA!#REF!</definedName>
    <definedName name="SG_28_12" localSheetId="0">[3]AGUA!#REF!</definedName>
    <definedName name="SG_28_12">[3]AGUA!#REF!</definedName>
    <definedName name="SG_28_13" localSheetId="0">[3]AGUA!#REF!</definedName>
    <definedName name="SG_28_13">[3]AGUA!#REF!</definedName>
    <definedName name="SG_28_14" localSheetId="0">[3]AGUA!#REF!</definedName>
    <definedName name="SG_28_14">[3]AGUA!#REF!</definedName>
    <definedName name="SG_28_15" localSheetId="0">[3]AGUA!#REF!</definedName>
    <definedName name="SG_28_15">[3]AGUA!#REF!</definedName>
    <definedName name="SG_28_16" localSheetId="0">[3]AGUA!#REF!</definedName>
    <definedName name="SG_28_16">[3]AGUA!#REF!</definedName>
    <definedName name="SG_28_17" localSheetId="0">[3]AGUA!#REF!</definedName>
    <definedName name="SG_28_17">[3]AGUA!#REF!</definedName>
    <definedName name="SG_28_18" localSheetId="0">[3]AGUA!#REF!</definedName>
    <definedName name="SG_28_18">[3]AGUA!#REF!</definedName>
    <definedName name="SG_28_19" localSheetId="0">[3]AGUA!#REF!</definedName>
    <definedName name="SG_28_19">[3]AGUA!#REF!</definedName>
    <definedName name="SG_28_20" localSheetId="0">[3]AGUA!#REF!</definedName>
    <definedName name="SG_28_20">[3]AGUA!#REF!</definedName>
    <definedName name="SG_28_21" localSheetId="0">[3]AGUA!#REF!</definedName>
    <definedName name="SG_28_21">[3]AGUA!#REF!</definedName>
    <definedName name="SG_28_22" localSheetId="0">[3]AGUA!#REF!</definedName>
    <definedName name="SG_28_22">[3]AGUA!#REF!</definedName>
    <definedName name="SG_28_23" localSheetId="0">[3]AGUA!#REF!</definedName>
    <definedName name="SG_28_23">[3]AGUA!#REF!</definedName>
    <definedName name="SG_28_24" localSheetId="0">[3]AGUA!#REF!</definedName>
    <definedName name="SG_28_24">[3]AGUA!#REF!</definedName>
    <definedName name="SG_28_25" localSheetId="0">[3]AGUA!#REF!</definedName>
    <definedName name="SG_28_25">[3]AGUA!#REF!</definedName>
    <definedName name="SG_28_26" localSheetId="0">[3]AGUA!#REF!</definedName>
    <definedName name="SG_28_26">[3]AGUA!#REF!</definedName>
    <definedName name="SG_28_27" localSheetId="0">[3]AGUA!#REF!</definedName>
    <definedName name="SG_28_27">[3]AGUA!#REF!</definedName>
    <definedName name="SG_28_28" localSheetId="0">[3]AGUA!#REF!</definedName>
    <definedName name="SG_28_28">[3]AGUA!#REF!</definedName>
    <definedName name="SG_28_29" localSheetId="0">[3]AGUA!#REF!</definedName>
    <definedName name="SG_28_29">[3]AGUA!#REF!</definedName>
    <definedName name="SG_28_30" localSheetId="0">[3]AGUA!#REF!</definedName>
    <definedName name="SG_28_30">[3]AGUA!#REF!</definedName>
    <definedName name="SG_29_01" localSheetId="0">[3]AGUA!#REF!</definedName>
    <definedName name="SG_29_01">[3]AGUA!#REF!</definedName>
    <definedName name="SG_29_02" localSheetId="0">[3]AGUA!#REF!</definedName>
    <definedName name="SG_29_02">[3]AGUA!#REF!</definedName>
    <definedName name="SG_29_03" localSheetId="0">[3]AGUA!#REF!</definedName>
    <definedName name="SG_29_03">[3]AGUA!#REF!</definedName>
    <definedName name="SG_29_04" localSheetId="0">[3]AGUA!#REF!</definedName>
    <definedName name="SG_29_04">[3]AGUA!#REF!</definedName>
    <definedName name="SG_29_05" localSheetId="0">[3]AGUA!#REF!</definedName>
    <definedName name="SG_29_05">[3]AGUA!#REF!</definedName>
    <definedName name="SG_29_06" localSheetId="0">[3]AGUA!#REF!</definedName>
    <definedName name="SG_29_06">[3]AGUA!#REF!</definedName>
    <definedName name="SG_29_07" localSheetId="0">[3]AGUA!#REF!</definedName>
    <definedName name="SG_29_07">[3]AGUA!#REF!</definedName>
    <definedName name="SG_29_08" localSheetId="0">[3]AGUA!#REF!</definedName>
    <definedName name="SG_29_08">[3]AGUA!#REF!</definedName>
    <definedName name="SG_29_09" localSheetId="0">[3]AGUA!#REF!</definedName>
    <definedName name="SG_29_09">[3]AGUA!#REF!</definedName>
    <definedName name="SG_29_10" localSheetId="0">[3]AGUA!#REF!</definedName>
    <definedName name="SG_29_10">[3]AGUA!#REF!</definedName>
    <definedName name="SG_29_11" localSheetId="0">[3]AGUA!#REF!</definedName>
    <definedName name="SG_29_11">[3]AGUA!#REF!</definedName>
    <definedName name="SG_29_12" localSheetId="0">[3]AGUA!#REF!</definedName>
    <definedName name="SG_29_12">[3]AGUA!#REF!</definedName>
    <definedName name="SG_29_13" localSheetId="0">[3]AGUA!#REF!</definedName>
    <definedName name="SG_29_13">[3]AGUA!#REF!</definedName>
    <definedName name="SG_29_14" localSheetId="0">[3]AGUA!#REF!</definedName>
    <definedName name="SG_29_14">[3]AGUA!#REF!</definedName>
    <definedName name="SG_29_15" localSheetId="0">[3]AGUA!#REF!</definedName>
    <definedName name="SG_29_15">[3]AGUA!#REF!</definedName>
    <definedName name="SG_29_16" localSheetId="0">[3]AGUA!#REF!</definedName>
    <definedName name="SG_29_16">[3]AGUA!#REF!</definedName>
    <definedName name="SG_29_17" localSheetId="0">[3]AGUA!#REF!</definedName>
    <definedName name="SG_29_17">[3]AGUA!#REF!</definedName>
    <definedName name="SG_29_18" localSheetId="0">[3]AGUA!#REF!</definedName>
    <definedName name="SG_29_18">[3]AGUA!#REF!</definedName>
    <definedName name="SG_29_19" localSheetId="0">[3]AGUA!#REF!</definedName>
    <definedName name="SG_29_19">[3]AGUA!#REF!</definedName>
    <definedName name="SG_29_20" localSheetId="0">[3]AGUA!#REF!</definedName>
    <definedName name="SG_29_20">[3]AGUA!#REF!</definedName>
    <definedName name="SG_29_21" localSheetId="0">[3]AGUA!#REF!</definedName>
    <definedName name="SG_29_21">[3]AGUA!#REF!</definedName>
    <definedName name="SG_29_22" localSheetId="0">[3]AGUA!#REF!</definedName>
    <definedName name="SG_29_22">[3]AGUA!#REF!</definedName>
    <definedName name="SG_29_23" localSheetId="0">[3]AGUA!#REF!</definedName>
    <definedName name="SG_29_23">[3]AGUA!#REF!</definedName>
    <definedName name="SG_29_24" localSheetId="0">[3]AGUA!#REF!</definedName>
    <definedName name="SG_29_24">[3]AGUA!#REF!</definedName>
    <definedName name="SG_29_25" localSheetId="0">[3]AGUA!#REF!</definedName>
    <definedName name="SG_29_25">[3]AGUA!#REF!</definedName>
    <definedName name="SG_29_26" localSheetId="0">[3]AGUA!#REF!</definedName>
    <definedName name="SG_29_26">[3]AGUA!#REF!</definedName>
    <definedName name="SG_29_27" localSheetId="0">[3]AGUA!#REF!</definedName>
    <definedName name="SG_29_27">[3]AGUA!#REF!</definedName>
    <definedName name="SG_29_28" localSheetId="0">[3]AGUA!#REF!</definedName>
    <definedName name="SG_29_28">[3]AGUA!#REF!</definedName>
    <definedName name="SG_29_29" localSheetId="0">[3]AGUA!#REF!</definedName>
    <definedName name="SG_29_29">[3]AGUA!#REF!</definedName>
    <definedName name="SG_29_30" localSheetId="0">[3]AGUA!#REF!</definedName>
    <definedName name="SG_29_30">[3]AGUA!#REF!</definedName>
    <definedName name="SG_30_01" localSheetId="0">[3]AGUA!#REF!</definedName>
    <definedName name="SG_30_01">[3]AGUA!#REF!</definedName>
    <definedName name="SG_30_02" localSheetId="0">[3]AGUA!#REF!</definedName>
    <definedName name="SG_30_02">[3]AGUA!#REF!</definedName>
    <definedName name="SG_30_03" localSheetId="0">[3]AGUA!#REF!</definedName>
    <definedName name="SG_30_03">[3]AGUA!#REF!</definedName>
    <definedName name="SG_30_04" localSheetId="0">[3]AGUA!#REF!</definedName>
    <definedName name="SG_30_04">[3]AGUA!#REF!</definedName>
    <definedName name="SG_30_05" localSheetId="0">[3]AGUA!#REF!</definedName>
    <definedName name="SG_30_05">[3]AGUA!#REF!</definedName>
    <definedName name="SG_30_06" localSheetId="0">[3]AGUA!#REF!</definedName>
    <definedName name="SG_30_06">[3]AGUA!#REF!</definedName>
    <definedName name="SG_30_07" localSheetId="0">[3]AGUA!#REF!</definedName>
    <definedName name="SG_30_07">[3]AGUA!#REF!</definedName>
    <definedName name="SG_30_08" localSheetId="0">[3]AGUA!#REF!</definedName>
    <definedName name="SG_30_08">[3]AGUA!#REF!</definedName>
    <definedName name="SG_30_09" localSheetId="0">[3]AGUA!#REF!</definedName>
    <definedName name="SG_30_09">[3]AGUA!#REF!</definedName>
    <definedName name="SG_30_10" localSheetId="0">[3]AGUA!#REF!</definedName>
    <definedName name="SG_30_10">[3]AGUA!#REF!</definedName>
    <definedName name="SG_30_11" localSheetId="0">[3]AGUA!#REF!</definedName>
    <definedName name="SG_30_11">[3]AGUA!#REF!</definedName>
    <definedName name="SG_30_12" localSheetId="0">[3]AGUA!#REF!</definedName>
    <definedName name="SG_30_12">[3]AGUA!#REF!</definedName>
    <definedName name="SG_30_13" localSheetId="0">[3]AGUA!#REF!</definedName>
    <definedName name="SG_30_13">[3]AGUA!#REF!</definedName>
    <definedName name="SG_30_14" localSheetId="0">[3]AGUA!#REF!</definedName>
    <definedName name="SG_30_14">[3]AGUA!#REF!</definedName>
    <definedName name="SG_30_15" localSheetId="0">[3]AGUA!#REF!</definedName>
    <definedName name="SG_30_15">[3]AGUA!#REF!</definedName>
    <definedName name="SG_30_16" localSheetId="0">[3]AGUA!#REF!</definedName>
    <definedName name="SG_30_16">[3]AGUA!#REF!</definedName>
    <definedName name="SG_30_17" localSheetId="0">[3]AGUA!#REF!</definedName>
    <definedName name="SG_30_17">[3]AGUA!#REF!</definedName>
    <definedName name="SG_30_18" localSheetId="0">[3]AGUA!#REF!</definedName>
    <definedName name="SG_30_18">[3]AGUA!#REF!</definedName>
    <definedName name="SG_30_19" localSheetId="0">[3]AGUA!#REF!</definedName>
    <definedName name="SG_30_19">[3]AGUA!#REF!</definedName>
    <definedName name="SG_30_20" localSheetId="0">[3]AGUA!#REF!</definedName>
    <definedName name="SG_30_20">[3]AGUA!#REF!</definedName>
    <definedName name="SG_30_21" localSheetId="0">[3]AGUA!#REF!</definedName>
    <definedName name="SG_30_21">[3]AGUA!#REF!</definedName>
    <definedName name="SG_30_22" localSheetId="0">[3]AGUA!#REF!</definedName>
    <definedName name="SG_30_22">[3]AGUA!#REF!</definedName>
    <definedName name="SG_30_23" localSheetId="0">[3]AGUA!#REF!</definedName>
    <definedName name="SG_30_23">[3]AGUA!#REF!</definedName>
    <definedName name="SG_30_24" localSheetId="0">[3]AGUA!#REF!</definedName>
    <definedName name="SG_30_24">[3]AGUA!#REF!</definedName>
    <definedName name="SG_30_25" localSheetId="0">[3]AGUA!#REF!</definedName>
    <definedName name="SG_30_25">[3]AGUA!#REF!</definedName>
    <definedName name="SG_30_26" localSheetId="0">[3]AGUA!#REF!</definedName>
    <definedName name="SG_30_26">[3]AGUA!#REF!</definedName>
    <definedName name="SG_30_27" localSheetId="0">[3]AGUA!#REF!</definedName>
    <definedName name="SG_30_27">[3]AGUA!#REF!</definedName>
    <definedName name="SG_30_28" localSheetId="0">[3]AGUA!#REF!</definedName>
    <definedName name="SG_30_28">[3]AGUA!#REF!</definedName>
    <definedName name="SG_30_29" localSheetId="0">[3]AGUA!#REF!</definedName>
    <definedName name="SG_30_29">[3]AGUA!#REF!</definedName>
    <definedName name="SG_30_30" localSheetId="0">[3]AGUA!#REF!</definedName>
    <definedName name="SG_30_30">[3]AGUA!#REF!</definedName>
    <definedName name="SGSG_18_19" localSheetId="0">[3]AGUA!#REF!</definedName>
    <definedName name="SGSG_18_19">[3]AGUA!#REF!</definedName>
    <definedName name="sin" localSheetId="0">#REF!</definedName>
    <definedName name="sin" localSheetId="1">#REF!</definedName>
    <definedName name="sin">#REF!</definedName>
    <definedName name="sollimp" localSheetId="0">#REF!</definedName>
    <definedName name="sollimp" localSheetId="1">#REF!</definedName>
    <definedName name="sollimp">#REF!</definedName>
    <definedName name="srv" localSheetId="0">[2]Insumos!$E$19</definedName>
    <definedName name="srv" localSheetId="1">#REF!</definedName>
    <definedName name="srv">#REF!</definedName>
    <definedName name="sum" localSheetId="0">#REF!</definedName>
    <definedName name="sum" localSheetId="1">#REF!</definedName>
    <definedName name="sum">#REF!</definedName>
    <definedName name="svt" localSheetId="0">#REF!</definedName>
    <definedName name="svt" localSheetId="1">#REF!</definedName>
    <definedName name="svt">#REF!</definedName>
    <definedName name="sxo" localSheetId="0">#REF!</definedName>
    <definedName name="sxo" localSheetId="1">#REF!</definedName>
    <definedName name="sxo">#REF!</definedName>
    <definedName name="TABELA">'[5]PLANILHA FONTE'!$B$1:$G$292</definedName>
    <definedName name="tbv" localSheetId="0">#REF!</definedName>
    <definedName name="tbv" localSheetId="1">#REF!</definedName>
    <definedName name="tbv">#REF!</definedName>
    <definedName name="tbv_5">#REF!</definedName>
    <definedName name="ted" localSheetId="0">#REF!</definedName>
    <definedName name="ted" localSheetId="1">#REF!</definedName>
    <definedName name="ted">#REF!</definedName>
    <definedName name="ter" localSheetId="0">#REF!</definedName>
    <definedName name="ter" localSheetId="1">#REF!</definedName>
    <definedName name="ter">#REF!</definedName>
    <definedName name="tes" localSheetId="0">#REF!</definedName>
    <definedName name="tes" localSheetId="1">#REF!</definedName>
    <definedName name="tes">#REF!</definedName>
    <definedName name="tic">NA()</definedName>
    <definedName name="TID" localSheetId="0">#REF!</definedName>
    <definedName name="TID">#REF!</definedName>
    <definedName name="TID_2">#REF!</definedName>
    <definedName name="_xlnm.Print_Titles" localSheetId="0">'Planilha de materiais'!$1:$15</definedName>
    <definedName name="_xlnm.Print_Titles" localSheetId="1">'Planilha de serviços'!$1:$12</definedName>
    <definedName name="tjc" localSheetId="0">#REF!</definedName>
    <definedName name="tjc" localSheetId="1">#REF!</definedName>
    <definedName name="tjc">#REF!</definedName>
    <definedName name="tjf" localSheetId="0">#REF!</definedName>
    <definedName name="tjf" localSheetId="1">#REF!</definedName>
    <definedName name="tjf">#REF!</definedName>
    <definedName name="tlc" localSheetId="0">#REF!</definedName>
    <definedName name="tlc" localSheetId="1">#REF!</definedName>
    <definedName name="tlc">#REF!</definedName>
    <definedName name="tlf" localSheetId="0">#REF!</definedName>
    <definedName name="tlf" localSheetId="1">#REF!</definedName>
    <definedName name="tlf">#REF!</definedName>
    <definedName name="tnp1\2">#REF!</definedName>
    <definedName name="tnp1_2" localSheetId="1">#REF!</definedName>
    <definedName name="tnp1_2">#REF!</definedName>
    <definedName name="tof" localSheetId="0">#REF!</definedName>
    <definedName name="tof" localSheetId="1">#REF!</definedName>
    <definedName name="tof">#REF!</definedName>
    <definedName name="TOT" localSheetId="0">#REF!</definedName>
    <definedName name="TOT">#REF!</definedName>
    <definedName name="TOT_2">#REF!</definedName>
    <definedName name="TOTAL_GERAL" localSheetId="0">[3]AGUA!#REF!</definedName>
    <definedName name="TOTAL_GERAL">[3]AGUA!#REF!</definedName>
    <definedName name="tp6\12">#REF!</definedName>
    <definedName name="tp6\16">#REF!</definedName>
    <definedName name="tp6_12" localSheetId="1">#REF!</definedName>
    <definedName name="tp6_12">#REF!</definedName>
    <definedName name="tp6_16" localSheetId="1">#REF!</definedName>
    <definedName name="tp6_16">#REF!</definedName>
    <definedName name="TPI" localSheetId="0">#REF!</definedName>
    <definedName name="TPI">#REF!</definedName>
    <definedName name="tpl1\2">#REF!</definedName>
    <definedName name="tpl1_2" localSheetId="1">#REF!</definedName>
    <definedName name="tpl1_2">#REF!</definedName>
    <definedName name="tpmfs" localSheetId="0">#REF!</definedName>
    <definedName name="tpmfs" localSheetId="1">#REF!</definedName>
    <definedName name="tpmfs">#REF!</definedName>
    <definedName name="TPP" localSheetId="0">#REF!</definedName>
    <definedName name="TPP">#REF!</definedName>
    <definedName name="trb" localSheetId="0">#REF!</definedName>
    <definedName name="trb" localSheetId="1">#REF!</definedName>
    <definedName name="trb">#REF!</definedName>
    <definedName name="tre" localSheetId="0">#REF!</definedName>
    <definedName name="tre" localSheetId="1">#REF!</definedName>
    <definedName name="tre">#REF!</definedName>
    <definedName name="ttc" localSheetId="0">#REF!</definedName>
    <definedName name="ttc" localSheetId="1">#REF!</definedName>
    <definedName name="ttc">#REF!</definedName>
    <definedName name="tte" localSheetId="0">#REF!</definedName>
    <definedName name="tte" localSheetId="1">#REF!</definedName>
    <definedName name="tte">#REF!</definedName>
    <definedName name="tus" localSheetId="0">#REF!</definedName>
    <definedName name="tus" localSheetId="1">#REF!</definedName>
    <definedName name="tus">#REF!</definedName>
    <definedName name="tuso" localSheetId="0">#REF!</definedName>
    <definedName name="tuso" localSheetId="1">#REF!</definedName>
    <definedName name="tuso">#REF!</definedName>
    <definedName name="USS" localSheetId="0">#REF!</definedName>
    <definedName name="USS">#REF!</definedName>
    <definedName name="v60120_" localSheetId="0">#REF!</definedName>
    <definedName name="v60120_" localSheetId="1">#REF!</definedName>
    <definedName name="v60120_">#REF!</definedName>
    <definedName name="VII" localSheetId="0">#REF!</definedName>
    <definedName name="VII">#REF!</definedName>
    <definedName name="VIP" localSheetId="0">#REF!</definedName>
    <definedName name="VIP">#REF!</definedName>
    <definedName name="VLR" localSheetId="0">#REF!</definedName>
    <definedName name="VLR">#REF!</definedName>
    <definedName name="vsb" localSheetId="0">#REF!</definedName>
    <definedName name="vsb">#REF!</definedName>
    <definedName name="wrn.Orçamento." localSheetId="0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zar" localSheetId="0">#REF!</definedName>
    <definedName name="zar" localSheetId="1">#REF!</definedName>
    <definedName name="zar">#REF!</definedName>
  </definedNames>
  <calcPr calcId="125725" fullPrecision="0"/>
</workbook>
</file>

<file path=xl/calcChain.xml><?xml version="1.0" encoding="utf-8"?>
<calcChain xmlns="http://schemas.openxmlformats.org/spreadsheetml/2006/main">
  <c r="B119" i="5"/>
  <c r="G43" i="11" l="1"/>
  <c r="G44"/>
  <c r="G99" i="5"/>
  <c r="G98"/>
  <c r="G97"/>
  <c r="G96"/>
  <c r="G95"/>
  <c r="G94"/>
  <c r="G93"/>
  <c r="B120"/>
  <c r="B54" i="11"/>
  <c r="B52"/>
  <c r="B51"/>
  <c r="B50"/>
  <c r="B49"/>
  <c r="G92" i="5" l="1"/>
  <c r="G24" i="11"/>
  <c r="G42"/>
  <c r="G45"/>
  <c r="G27"/>
  <c r="G18"/>
  <c r="G41" l="1"/>
  <c r="G94" l="1"/>
  <c r="G81"/>
  <c r="G99"/>
  <c r="G20"/>
  <c r="G32"/>
  <c r="G87"/>
  <c r="G85"/>
  <c r="G62"/>
  <c r="G64"/>
  <c r="G63"/>
  <c r="G66"/>
  <c r="G75"/>
  <c r="G76"/>
  <c r="G78"/>
  <c r="G80"/>
  <c r="G83"/>
  <c r="G61"/>
  <c r="G98"/>
  <c r="G93"/>
  <c r="G100"/>
  <c r="G70"/>
  <c r="G71"/>
  <c r="G69"/>
  <c r="G95"/>
  <c r="G91"/>
  <c r="G23"/>
  <c r="G19"/>
  <c r="G25"/>
  <c r="G22"/>
  <c r="G26"/>
  <c r="G28"/>
  <c r="G96"/>
  <c r="G97"/>
  <c r="G68"/>
  <c r="G35"/>
  <c r="G21"/>
  <c r="G34"/>
  <c r="G53"/>
  <c r="G33"/>
  <c r="G46"/>
  <c r="G40" s="1"/>
  <c r="G30"/>
  <c r="G92"/>
  <c r="B136" i="5"/>
  <c r="D165"/>
  <c r="F165"/>
  <c r="D166"/>
  <c r="F166"/>
  <c r="G36" i="11" l="1"/>
  <c r="G79"/>
  <c r="G51"/>
  <c r="G56"/>
  <c r="G86"/>
  <c r="G65"/>
  <c r="G50"/>
  <c r="G77"/>
  <c r="G52"/>
  <c r="G31"/>
  <c r="G39"/>
  <c r="G38" s="1"/>
  <c r="G74"/>
  <c r="G49"/>
  <c r="G88"/>
  <c r="G67"/>
  <c r="G58"/>
  <c r="G84"/>
  <c r="G57"/>
  <c r="G82"/>
  <c r="G54"/>
  <c r="G89"/>
  <c r="G90"/>
  <c r="G17"/>
  <c r="G60" l="1"/>
  <c r="G29"/>
  <c r="G16" s="1"/>
  <c r="G21" i="5"/>
  <c r="G119"/>
  <c r="G48" i="11"/>
  <c r="G36" i="5"/>
  <c r="G135"/>
  <c r="G73" i="11"/>
  <c r="G72" s="1"/>
  <c r="G120" i="5"/>
  <c r="G18"/>
  <c r="G138"/>
  <c r="G113"/>
  <c r="G136"/>
  <c r="G57"/>
  <c r="G19"/>
  <c r="G17"/>
  <c r="G78" l="1"/>
  <c r="G40"/>
  <c r="G88"/>
  <c r="G32"/>
  <c r="G84"/>
  <c r="G20"/>
  <c r="G16" s="1"/>
  <c r="G37"/>
  <c r="G72"/>
  <c r="G66"/>
  <c r="G33"/>
  <c r="G118"/>
  <c r="G91"/>
  <c r="G31"/>
  <c r="G34"/>
  <c r="G26"/>
  <c r="G29"/>
  <c r="G28" s="1"/>
  <c r="G60"/>
  <c r="G59" s="1"/>
  <c r="G116"/>
  <c r="G24"/>
  <c r="G90"/>
  <c r="G25"/>
  <c r="G117"/>
  <c r="G54"/>
  <c r="G86"/>
  <c r="G49"/>
  <c r="G80"/>
  <c r="G123"/>
  <c r="G122" s="1"/>
  <c r="G139"/>
  <c r="G140"/>
  <c r="G59" i="11"/>
  <c r="G55" s="1"/>
  <c r="G47" s="1"/>
  <c r="G87" i="5"/>
  <c r="G75"/>
  <c r="G74" s="1"/>
  <c r="G45"/>
  <c r="G44" s="1"/>
  <c r="G141"/>
  <c r="G81"/>
  <c r="G50"/>
  <c r="G39"/>
  <c r="G69"/>
  <c r="G127"/>
  <c r="G70" l="1"/>
  <c r="G68" s="1"/>
  <c r="G55"/>
  <c r="G38"/>
  <c r="G42"/>
  <c r="G67"/>
  <c r="G47"/>
  <c r="G46" s="1"/>
  <c r="G63"/>
  <c r="G62"/>
  <c r="G64"/>
  <c r="G137"/>
  <c r="G56"/>
  <c r="G79"/>
  <c r="G53"/>
  <c r="G85"/>
  <c r="G134"/>
  <c r="G133" s="1"/>
  <c r="G111"/>
  <c r="G35"/>
  <c r="G30" s="1"/>
  <c r="G65"/>
  <c r="G112"/>
  <c r="G52"/>
  <c r="G83"/>
  <c r="G43"/>
  <c r="G73"/>
  <c r="G71" s="1"/>
  <c r="G77"/>
  <c r="G76" s="1"/>
  <c r="G131"/>
  <c r="G89"/>
  <c r="G48"/>
  <c r="G23"/>
  <c r="G115"/>
  <c r="G114" s="1"/>
  <c r="G41" l="1"/>
  <c r="G61"/>
  <c r="G51"/>
  <c r="G82"/>
  <c r="G110"/>
  <c r="G27" l="1"/>
  <c r="G22" s="1"/>
  <c r="G58"/>
  <c r="G125" l="1"/>
  <c r="G105"/>
  <c r="G132"/>
  <c r="G130" s="1"/>
  <c r="G128"/>
  <c r="G126" l="1"/>
  <c r="G129"/>
  <c r="G124" l="1"/>
  <c r="G121" s="1"/>
  <c r="G103"/>
  <c r="G106"/>
  <c r="G102"/>
  <c r="G104"/>
  <c r="G109" l="1"/>
  <c r="G101"/>
  <c r="G108" l="1"/>
  <c r="G107" s="1"/>
  <c r="G100" s="1"/>
  <c r="G12" s="1"/>
  <c r="G12" i="11" s="1"/>
  <c r="G37"/>
  <c r="G11" s="1"/>
  <c r="G13" l="1"/>
  <c r="G11" i="5"/>
  <c r="G13" s="1"/>
</calcChain>
</file>

<file path=xl/sharedStrings.xml><?xml version="1.0" encoding="utf-8"?>
<sst xmlns="http://schemas.openxmlformats.org/spreadsheetml/2006/main" count="666" uniqueCount="367">
  <si>
    <t>1.1</t>
  </si>
  <si>
    <t>1.2</t>
  </si>
  <si>
    <t>2.1</t>
  </si>
  <si>
    <t>2.2</t>
  </si>
  <si>
    <t>3.1</t>
  </si>
  <si>
    <t>3.2</t>
  </si>
  <si>
    <t>3.3</t>
  </si>
  <si>
    <t>m³</t>
  </si>
  <si>
    <t>m</t>
  </si>
  <si>
    <t>mês</t>
  </si>
  <si>
    <t>m²</t>
  </si>
  <si>
    <t>unid.</t>
  </si>
  <si>
    <t>Abraçadeira tipo d 3" c/ parafuso"</t>
  </si>
  <si>
    <t>Registro gaveta 3" bruto latão REF 1502-B</t>
  </si>
  <si>
    <t>Registro gaveta 2" bruto latão REF 1502-B</t>
  </si>
  <si>
    <t>Curva ferro galvanizado 90G rosca fêmea REF. 2"</t>
  </si>
  <si>
    <t>Anel borracha p/ tubo/conexão PVC PBA p/ rede de água DN 50 mm</t>
  </si>
  <si>
    <t>Adaptador PVC PBA ponta / rosca JE DN 50 / DE 60MM</t>
  </si>
  <si>
    <t>Tubo PVC PBA 12 JE NBR 5647 p/ rede de água DN 50 mm</t>
  </si>
  <si>
    <t>Redução PVC PBA JE BB p/ rede de água DN 75 mm X 50 mm</t>
  </si>
  <si>
    <t>Cap PVC PBA NBR 10351 p/ rede de água JE DN 50 mm</t>
  </si>
  <si>
    <t>Curva PVC PBA NBR 10351 p/ rede de água JE PB 90G DN 50 mm</t>
  </si>
  <si>
    <t>Curva  PVC PBA NBR 10351 p/ rede de água JE PB 45G DN 50 mm</t>
  </si>
  <si>
    <t>Curva PVC PBA NBR 10351 p/ rede de água JE PB 22G DN 75 mm</t>
  </si>
  <si>
    <t>Tê PVC PBA NBR 10351 p/ rede de água 90G BBB DN 75 mm</t>
  </si>
  <si>
    <t>Tê PVC PBA NBR 10351 p/ rede de água 90G BBB DN 50 mm</t>
  </si>
  <si>
    <t>Curva PVC PBA NBR 10351 p/ rede de água JE PB 22G DN 50 mm</t>
  </si>
  <si>
    <t>Torneira de plástico de 1/2"</t>
  </si>
  <si>
    <t>Caixa para hidrômetro em concreto pré-moldado</t>
  </si>
  <si>
    <t>Te ferro galvanizado 90G 2"</t>
  </si>
  <si>
    <t>Tubo PVC Roscável 1/2''</t>
  </si>
  <si>
    <t>Tubo de polietileno de alta densidade, PEAD, PE-80, de 75 mm X 6,9 mm parede , ( SRD 11 - PN 12,5 ) para rede de água, ISO 4427/96.</t>
  </si>
  <si>
    <t>Luva ferro galvanizado rosca 3"</t>
  </si>
  <si>
    <t>Joelho em ferro galvanizado 45G rosca 3".</t>
  </si>
  <si>
    <t>Te PVC Roscável 1/2''</t>
  </si>
  <si>
    <t>Válvula de retenção horizontal de bronze (PN-25) 1/2", 400 PSI, tampa e porca de união, extremidade com rosca</t>
  </si>
  <si>
    <t>QUANT.</t>
  </si>
  <si>
    <t>3.2.3</t>
  </si>
  <si>
    <t>UNID.</t>
  </si>
  <si>
    <t>3.4.3</t>
  </si>
  <si>
    <t>3.4.4</t>
  </si>
  <si>
    <t>3.2.4</t>
  </si>
  <si>
    <t>3.3.2</t>
  </si>
  <si>
    <t>3.3.1</t>
  </si>
  <si>
    <t>un</t>
  </si>
  <si>
    <t>C3400 </t>
  </si>
  <si>
    <t>73928/1</t>
  </si>
  <si>
    <t>74001/ 1</t>
  </si>
  <si>
    <t>73919/ 2</t>
  </si>
  <si>
    <t>C0073</t>
  </si>
  <si>
    <t>73906/ 1</t>
  </si>
  <si>
    <t>74053/1</t>
  </si>
  <si>
    <t>73953/1</t>
  </si>
  <si>
    <t>73954/ 3</t>
  </si>
  <si>
    <t>PLANILHA ORÇAMENTÁRIA DE SERVIÇOS</t>
  </si>
  <si>
    <t>INSTALAÇÕES PRELIMINARES E CANTEIRO DE OBRAS</t>
  </si>
  <si>
    <t>07.08</t>
  </si>
  <si>
    <t>Fornecimento, montagem, manutenção  e instalação de placa de identificação de obra com 2,00 m x 3,00 m, conforme modelo apresentado pela fiscalização.</t>
  </si>
  <si>
    <t>01.02-A</t>
  </si>
  <si>
    <t>Mobilização de equipamento, material e pessoal.</t>
  </si>
  <si>
    <t>1.3</t>
  </si>
  <si>
    <t>01.03-A</t>
  </si>
  <si>
    <t>Desmobilização de equipamentos, material e pessoal.</t>
  </si>
  <si>
    <t>1.4</t>
  </si>
  <si>
    <t>01.04-A</t>
  </si>
  <si>
    <t>Instalação de ponto de apoio à obra, conforme layout apresentado pela contratada e aceito pela fiscalização.</t>
  </si>
  <si>
    <t>1.5</t>
  </si>
  <si>
    <t>01.05-A</t>
  </si>
  <si>
    <t>Administração local e Manutenção de canteiro de obras.</t>
  </si>
  <si>
    <t>MOVIMENTO DE TERRA</t>
  </si>
  <si>
    <t>Escavação manual em solo primeira e segunda categoria, profundidade até 1,50m</t>
  </si>
  <si>
    <t>73964/005</t>
  </si>
  <si>
    <t>Aterro de valas e cavas de fundação, c/ avaliação visual da compactação</t>
  </si>
  <si>
    <t>73888/2</t>
  </si>
  <si>
    <t>Assentamento de tubos e conexões de PVC JE DN 75</t>
  </si>
  <si>
    <t>RELAÇÃO DE SERVIÇOS PARA CONSTRUÇÃO DA CASA DE COMANDO</t>
  </si>
  <si>
    <t>Escavação manual em solo primeira e segunda, profundidade até 1,50 m</t>
  </si>
  <si>
    <t>CONSTRUÇÃO DE ESTRUTURAS</t>
  </si>
  <si>
    <t xml:space="preserve">Alvenaria fundação em pedra argamassada </t>
  </si>
  <si>
    <t>Cinta de amarração completa, concreto, ferragem e fôrma.</t>
  </si>
  <si>
    <t>Concreto armado Fck = 15 MPa, preparo com betoneira, incluindo betoneira</t>
  </si>
  <si>
    <t>Alvenaria  de tijolo cerâmico furado (09X19X19) cm c/ argamassa mista de cal hidratada esp. = 10 cm (1:2:8)</t>
  </si>
  <si>
    <t>Combogó cerâmico (elemento vazado) 9x20x20 cm, assentado com argamassa de cimento e areia no traco 1:4</t>
  </si>
  <si>
    <t>Reboco</t>
  </si>
  <si>
    <t>Chapiscado comum, com argamassa de cimento e areia</t>
  </si>
  <si>
    <t>COBERTURA</t>
  </si>
  <si>
    <t>Estrutura  de madeira de 1ª qualidade para telhado</t>
  </si>
  <si>
    <t>73938/1</t>
  </si>
  <si>
    <t>Cobertura em telha cerâmica tipo colonial</t>
  </si>
  <si>
    <t>PISO</t>
  </si>
  <si>
    <t>Contrapiso de cimento e areia e = 5 cm</t>
  </si>
  <si>
    <t>Piso cimentado rústico</t>
  </si>
  <si>
    <t>ATERRO</t>
  </si>
  <si>
    <t>05.12</t>
  </si>
  <si>
    <t>Aterro com avaliação visual da compactação com material de empréstimo.</t>
  </si>
  <si>
    <t>ESQUADRIAS</t>
  </si>
  <si>
    <t>Porta de madeira tipo veneziana, 70X210X3,5 cm, incluso aduela 1ª, um alizar 1ª e dobradiça com anéis.</t>
  </si>
  <si>
    <t>PINTURA</t>
  </si>
  <si>
    <t>Pintura látex acrílica para ambientes internos e externos, uma demãos</t>
  </si>
  <si>
    <t>Pintura em esquadrias de madeira - verniz</t>
  </si>
  <si>
    <t>INSTALAÇÕES ELÉTRICAS</t>
  </si>
  <si>
    <t>74054/1</t>
  </si>
  <si>
    <t>Instalação e fornecimento de Ponto de Luz/ Interruptor, incluindo eletroduto, cabos e luminárias.</t>
  </si>
  <si>
    <t>Instalação e fornecimento de Luminárias tipo calha com lâmpada, reator e proteção contra quebra.</t>
  </si>
  <si>
    <t>Instalação e fornecimento de Ponto de Aterramento.</t>
  </si>
  <si>
    <t>Instalação e fornecimento de Padrão de entrada de energia monofásica.</t>
  </si>
  <si>
    <t>Quadro de distribuição de embutir sem barramento, p/  3 disjuntores</t>
  </si>
  <si>
    <t>Instalação de rede aérea 13,8 KV, com três condutores de cobre</t>
  </si>
  <si>
    <t>MATERIAL HIDRÁULICO</t>
  </si>
  <si>
    <t>Cotação</t>
  </si>
  <si>
    <t>Válvula, em ferro galvanizado, de pé com crivo e 3"</t>
  </si>
  <si>
    <t>Adaptador PVC soldável curto com bolsa e rosca 85 mm X 3".</t>
  </si>
  <si>
    <t>Adaptador ferro galvanizado curto com bolsa e rosca 3".</t>
  </si>
  <si>
    <t>Adaptador para mangote ou tubo em ferro PEAD 75 mm</t>
  </si>
  <si>
    <t>Tubo aço galvanizado com costura NBR 5580 classe leve DN 80 mm (3") E = 3,35 mm – 7,32 kg/m.</t>
  </si>
  <si>
    <t>MATERIAL ELÉTRICO</t>
  </si>
  <si>
    <t>Cabo de cobre com isolamento TP bipolar 6 mm², para ligação do motor</t>
  </si>
  <si>
    <t>Disjuntor termomagnético monofásico 15 A.</t>
  </si>
  <si>
    <t>Quadro de comando com chave de partida direta para motores até 5CV com fusível DZ de 20 A e acessórios.</t>
  </si>
  <si>
    <t>Lâmpada Fluorescente 40 W</t>
  </si>
  <si>
    <t>Reator p/ 1 Lampada Fluorescente 40 W / 220 V</t>
  </si>
  <si>
    <t>Poste de concreto duplo T 200 kg h = 7 m de acordo com NBR 8451.</t>
  </si>
  <si>
    <t>2264/ORSE</t>
  </si>
  <si>
    <t>Transformador Monofásico 13,8 kV; 10 kVA</t>
  </si>
  <si>
    <t>Janela de correr em ferro tipo veneziana, 02 folhas, linha popular</t>
  </si>
  <si>
    <t>Ponto de tomada (caixa, eletroduto, fios e tomada)</t>
  </si>
  <si>
    <t>Quadro de distribuição de embutir sem barramento p/  6 disjuntores</t>
  </si>
  <si>
    <t>CAIXA PARA DESCARGA DOS FILTROS</t>
  </si>
  <si>
    <t xml:space="preserve">Caixa de inspeção 90X90X80 cm em alvenaria </t>
  </si>
  <si>
    <t>MATERIAIS ELÉTRICOS</t>
  </si>
  <si>
    <t>Disjuntor termomagnético monofásico 15A.</t>
  </si>
  <si>
    <t>Filtro de fluxo ascendente fabricado em fibra de vidro com capacidade para tratar uma vazão de 4,12m³/h com taxa um de filtração de 126,05 m³/m² X d, constituído por leito filtrante, camada suporte, flanges e barrilete imediato e dispositivo piezométrico com especificações técnicas conforme o projeto.</t>
  </si>
  <si>
    <t>Filtro de fluxo descendente fabricado em fibra de vidro, com capacidade para tratar uma vazão de 4,12m³/h com uma taxa de filtração de 126,05 m³/m² x d, constituído por leito filtrante, camada suporte, flanges e barrilete imediato e dispositivo piezométrico, com especificações técnicas conforme projeto.</t>
  </si>
  <si>
    <t>Tubo PVC PL p/ esgoto ou águas pluviais predial DN 150 mm, para descarga dos filtros</t>
  </si>
  <si>
    <t>ESCAVAÇÃO EM VALAS</t>
  </si>
  <si>
    <t>Escavação manual de vala em solo primeira e segunda categoria ate 1,5 m de profundidade.</t>
  </si>
  <si>
    <t>Escavação de valas, em rocha, à frio.</t>
  </si>
  <si>
    <t>Escavação mecânica de valas, em qualquer tipo de solo, profundidade de 0 até 4 m</t>
  </si>
  <si>
    <t>Lastro de areia</t>
  </si>
  <si>
    <t>74140/3</t>
  </si>
  <si>
    <t>Carga, Transporte e Descarga mecânica até 10,00 km</t>
  </si>
  <si>
    <t>ATERRO/REATERRO</t>
  </si>
  <si>
    <t>Aterro de valas e cavas, com avaliação visual da compactação realizada mediante utilização de compactador manual tipo sapo, incluindo carro pipa e água.</t>
  </si>
  <si>
    <t>Aterro de valas e cavas, com avaliação visual da compactação com material de empréstimo.</t>
  </si>
  <si>
    <t>ASSENTAMENTO DE TUBOS E CONEXÕES DE PVC JE DN 50</t>
  </si>
  <si>
    <t>73888/1</t>
  </si>
  <si>
    <t>Assentamento de tubos e conexões de PVC JE DN 50</t>
  </si>
  <si>
    <t>73682</t>
  </si>
  <si>
    <t>Teste de estanqueidade</t>
  </si>
  <si>
    <t>FORNECIMENTO DE TUBULAÇÕES, CONEXÕES E PEÇAS ESPECIAIS</t>
  </si>
  <si>
    <t xml:space="preserve">Curva PVC PBA NBR 10351 p/ rede de água JE PB 90G DN 50 mm </t>
  </si>
  <si>
    <t>Curva PVC PBA NBR 10351 p/ rede de água JE PB 22G DN 50  mm</t>
  </si>
  <si>
    <t>Junção  PVC PBA NBR 10351 p/ rede de água BBB DN 50 mm</t>
  </si>
  <si>
    <t>Bomba de sucção com motor elétrico monofásico para recalque do manancial ao reservatório</t>
  </si>
  <si>
    <t>FORNECIMENTO DE CONEXÕES E PEÇAS PARA VENTOSAS E DESCARGAS</t>
  </si>
  <si>
    <t>Ventosa simples PVC DN 25 mm</t>
  </si>
  <si>
    <t>Adaptador PVC PBA ponta/rosca DN 50 mm</t>
  </si>
  <si>
    <t>TRABALHOS EM TERRA</t>
  </si>
  <si>
    <t>Escavação manual de vala em solo primeira e segunda categoria ate 1,5m de profundidade.</t>
  </si>
  <si>
    <t>OBRAS CIVIS</t>
  </si>
  <si>
    <t>Portão de ferro com vara 1/2", com requadro</t>
  </si>
  <si>
    <t>Tubo aço galv c/ costura DIN 2440/NBR 5580 classe media DN 2" (80MM) E = 4,05MM - 8,47KG/M</t>
  </si>
  <si>
    <t>Tubo aço galv c/ costura DIN 2440/NBR 5580 classe media DN 3" (100MM) E = 4,50MM - 12,10KG/M</t>
  </si>
  <si>
    <t>Luva ferro galvanizado rosca 2"</t>
  </si>
  <si>
    <t>Flange sextavado ferro galvanizado rosca REF. 2"</t>
  </si>
  <si>
    <t xml:space="preserve">Adaptador PVC PBA JE bolsa / rosca DN 50mm </t>
  </si>
  <si>
    <t>Nipel ferro galv rosca 2"</t>
  </si>
  <si>
    <t>3</t>
  </si>
  <si>
    <t>RELAÇÃO DE SERVIÇOS NECESSÁRIOS PARA A REDE DE DISTRIBUIÇÃO</t>
  </si>
  <si>
    <t>LOCAÇÃO</t>
  </si>
  <si>
    <t>3.1.1</t>
  </si>
  <si>
    <t>73610</t>
  </si>
  <si>
    <t xml:space="preserve">Locação de rede inclusive levantamento de normais </t>
  </si>
  <si>
    <t>3.2.1</t>
  </si>
  <si>
    <t>3.2.2</t>
  </si>
  <si>
    <t>3.2.5</t>
  </si>
  <si>
    <t>3.4</t>
  </si>
  <si>
    <t>ASSENTAMENTO DE TUBOS E CONEXÕES DE PVC JE DN 50 E 75</t>
  </si>
  <si>
    <t>3.4.1</t>
  </si>
  <si>
    <t>Cadastro de rede de distribuição</t>
  </si>
  <si>
    <t>3.5</t>
  </si>
  <si>
    <t>3.5.1</t>
  </si>
  <si>
    <t>74253/1</t>
  </si>
  <si>
    <t>Ramal predial em tubo PEAD 20 mm - Fornecimento, instalação, escavação e reaterro</t>
  </si>
  <si>
    <t>3.5.2</t>
  </si>
  <si>
    <t>3.5.3</t>
  </si>
  <si>
    <t>73692</t>
  </si>
  <si>
    <t>3.5.4</t>
  </si>
  <si>
    <t>3.6</t>
  </si>
  <si>
    <t>MATERIAIS</t>
  </si>
  <si>
    <t>Tê Redução PVC PBA NBR 10351 p/ rede de água 90G BBB DN 75x50 mm</t>
  </si>
  <si>
    <t>Adaptador PVC PBA ponta/rosca DN 75 mm</t>
  </si>
  <si>
    <t>Kit Cavalete de PVC com registro de esfera 1/2"</t>
  </si>
  <si>
    <t>Colar de PVC 50 mm x 1/2" p/ ligações prediais</t>
  </si>
  <si>
    <t>Joelho de PVC rígido Roscável Ø 1/2''</t>
  </si>
  <si>
    <t>Adaptador PEAD 20 mm x 1/2''</t>
  </si>
  <si>
    <t>Plug pvc roscável 1/2''"</t>
  </si>
  <si>
    <t>Fita veda rosca rolo de 10 m</t>
  </si>
  <si>
    <t>PLANILHA ORÇAMENTÁRIA DE MATERIAL</t>
  </si>
  <si>
    <t>ITEM</t>
  </si>
  <si>
    <t>COD</t>
  </si>
  <si>
    <t>PREÇO (R$)</t>
  </si>
  <si>
    <t>UNITÁRIO</t>
  </si>
  <si>
    <t>TOTAL</t>
  </si>
  <si>
    <t>2</t>
  </si>
  <si>
    <t>RESERVATÓRIO</t>
  </si>
  <si>
    <t>REDE DE DISTRIBUIÇÃO</t>
  </si>
  <si>
    <t>3.1.2</t>
  </si>
  <si>
    <t>3.1.3</t>
  </si>
  <si>
    <t>3.1.4</t>
  </si>
  <si>
    <t>3.1.5</t>
  </si>
  <si>
    <t>3.1.6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</si>
  <si>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</si>
  <si>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</si>
  <si>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</si>
  <si>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</si>
  <si>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</si>
  <si>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</si>
  <si>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</si>
  <si>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</si>
  <si>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</si>
  <si>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</si>
  <si>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</si>
  <si>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1.2.1</t>
  </si>
  <si>
    <t>1.2.2</t>
  </si>
  <si>
    <t>1.2.3</t>
  </si>
  <si>
    <t>1.2.4</t>
  </si>
  <si>
    <t>1.2.5</t>
  </si>
  <si>
    <t>1.2.6</t>
  </si>
  <si>
    <t>1.2.7</t>
  </si>
  <si>
    <t>CASA DE COMANDO/CAPTAÇÃO</t>
  </si>
  <si>
    <t>ESTAÇÃO DE TRATAMENTO</t>
  </si>
  <si>
    <t>ADUTORA DE RECALQUE</t>
  </si>
  <si>
    <t>3.7</t>
  </si>
  <si>
    <t>3.8</t>
  </si>
  <si>
    <t>3.9</t>
  </si>
  <si>
    <t>3.10</t>
  </si>
  <si>
    <t>3.11</t>
  </si>
  <si>
    <t>RESERVATÓRIO ELEVADO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</si>
  <si>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</si>
  <si>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</si>
  <si>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</si>
  <si>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</si>
  <si>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</si>
  <si>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</si>
  <si>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</si>
  <si>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</si>
  <si>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</si>
  <si>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</si>
  <si>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</si>
  <si>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</si>
  <si>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</si>
  <si>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</si>
  <si>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</si>
  <si>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</si>
  <si>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</si>
  <si>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</si>
  <si>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</si>
  <si>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</si>
  <si>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</si>
  <si>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</si>
  <si>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</si>
  <si>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</si>
  <si>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</si>
  <si>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</si>
  <si>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</si>
  <si>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</si>
  <si>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</si>
  <si>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</si>
  <si>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</si>
  <si>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</si>
  <si>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</si>
  <si>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</si>
  <si>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</si>
  <si>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</si>
  <si>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</si>
  <si>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</si>
  <si>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</si>
  <si>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</si>
  <si>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</si>
  <si>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VALOR DOS MATERIAIS</t>
  </si>
  <si>
    <t>VALOR TOTAL DA OBRA</t>
  </si>
  <si>
    <t>VALOR DOS SERVIÇOS</t>
  </si>
  <si>
    <t>SERVIÇOS</t>
  </si>
  <si>
    <t>CASA DE QUÍMICA</t>
  </si>
  <si>
    <t>2.1.1</t>
  </si>
  <si>
    <t>2.1.2</t>
  </si>
  <si>
    <t>2.2.1</t>
  </si>
  <si>
    <t>CAPTAÇÃO</t>
  </si>
  <si>
    <t>CASA DE COMANDO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</si>
  <si>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</si>
  <si>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</si>
  <si>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</si>
  <si>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</si>
  <si>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</si>
  <si>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</si>
  <si>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</si>
  <si>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</si>
  <si>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</si>
  <si>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</si>
  <si>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</si>
  <si>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</si>
  <si>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</si>
  <si>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</si>
  <si>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2.2.17</t>
  </si>
  <si>
    <t>2.2.16</t>
  </si>
  <si>
    <t>2.2.18</t>
  </si>
  <si>
    <t>2.2.19</t>
  </si>
  <si>
    <t>2.2.20</t>
  </si>
  <si>
    <t>2.2.21</t>
  </si>
  <si>
    <t>2.2.22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</si>
  <si>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</si>
  <si>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</si>
  <si>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</si>
  <si>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</si>
  <si>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</si>
  <si>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</si>
  <si>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</si>
  <si>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</si>
  <si>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</si>
  <si>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</si>
  <si>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</si>
  <si>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</si>
  <si>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</si>
  <si>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ESTAÇÃO DE  TRATAMENTO DE ÁGUA, INCLUSIVE TRANSPORTE DE TODOS OS EQUIPAMENTOS E MATERIAIS ATÉ A OBRA, INCLUINDO CARGA, DESCARGA E INSTALAÇÃO , PRÉ OPERAÇÃO E TREINAMENTO OPERACIONAL DA ETA POR ATÉ 48 HORAS E MANUAL DE OPERAÇÕES</t>
  </si>
  <si>
    <t>5.3</t>
  </si>
  <si>
    <t>5.4</t>
  </si>
  <si>
    <t>6</t>
  </si>
  <si>
    <t>H</t>
  </si>
  <si>
    <t>79517/1</t>
  </si>
  <si>
    <t>Flutuador para Tubo PEAD de 75 mm, modelo Flutufforte 75 ou similar, dimensionado para apoio a cada 3,00 m, fabricado em fibra de vidro com acabamento em gel-coat Isoftálico com NPG específico para imersão na água; espaço interno preenchido com poliuretano injetado; abraçadeira também em fibra de vidro equipada com suporte para eletroduto e fixada com parafuso inoxidável.</t>
  </si>
  <si>
    <t>Conjunto moto-bomba centrífuca de eixo horizontal para lavagem dos filtros, para a vazão de 23,4 m³/h e AMT de 12,0 m.c.a, P = 2,0 CV, 1.750 rpm, 220/380V trifásico, sendo uma reserva.</t>
  </si>
  <si>
    <t>Barrilete de sucção e recalque das bombas de lavagem dos filtros, conexões em PVC, válvulas e demais acessórios.</t>
  </si>
  <si>
    <t>Kit de preparação e dosagem de produtos químicos, modelo KPDS - 70, com tanque com volume útil de 70,0 litros, misturador elétrico e bomba dosadora.</t>
  </si>
  <si>
    <t>3.25</t>
  </si>
  <si>
    <t>3.26</t>
  </si>
  <si>
    <t>3.27</t>
  </si>
  <si>
    <t>Montagem do FD - 100</t>
  </si>
  <si>
    <t>Montagem e instalação do filtro ascendente, modelo CLA III - 100, tubulações, válvulas e barrilete de interligação da bateria de filtros e piezômetro</t>
  </si>
  <si>
    <t>Colocação do material filtrante, em camadas no interior do(s) filtro(s) ascendente(s), obedecendo especificação do projeto relativo a granulometria e alturas das camadas</t>
  </si>
  <si>
    <t>INSTALAÇÕES DOS FILTROS</t>
  </si>
  <si>
    <t>3.28</t>
  </si>
  <si>
    <t>3.29</t>
  </si>
  <si>
    <t>3.30</t>
  </si>
  <si>
    <t>3.31</t>
  </si>
  <si>
    <t>VB</t>
  </si>
  <si>
    <t>Colocação do material filtrante, em camadas no interior do(s) filtro(s) descendente(s), obedecendo especificação do projeto relativo a granulometria e alturas das camadas</t>
  </si>
  <si>
    <t>Instalação dos kits de preparação e dosagem das soluções químicas, incluindo o fornecimento de até 12 m de tubulação, para interligação de cada linha de dosagem ao ponto de aplicação</t>
  </si>
  <si>
    <t>Instalação dos conjuntos motobombas de lavagem dos filtros, com o manifold de sucção e recalque das bombas e instalação elétrica do quadro de comando até as bombas</t>
  </si>
  <si>
    <t>Testes pré-operacionais e treinamento do pessoal que irá operar a ETA</t>
  </si>
  <si>
    <t>LIGAÇÃO DOMICILIAR</t>
  </si>
  <si>
    <t>LIGAÇÕES DOMICILIARES</t>
  </si>
  <si>
    <t>Cerca com mourões de madeira roliça, diâmetro 11,00 cm, espaçamento de 2,00 m, altura livre de 1,00 m, cravados 0,50 m, com fios de arame farpado nº 14 classe 250</t>
  </si>
  <si>
    <t>Cadastro de adutoras, coletores e interceptores - até DN 500 mm, inclusive topógrafo e desenhista</t>
  </si>
  <si>
    <t>Lastro de areia média</t>
  </si>
  <si>
    <t>JUNHO / 2013</t>
  </si>
  <si>
    <t>EXECUÇÃO DAS OBRAS E SERVIÇOS RELATIVOS À CONSTRUÇÃO DO SISTEMA SIMPLIFICADO DE ABASTECIMENTO D'ÁGUA DAS LOCALIDADES CARAÍBA, BOM SOSSEGO, ALEXANDRE, BARREIRO E BOA SORTE, PERTENCENTE À ZONA RURAL DO MUNICÍPIO PERNAMBUCANO DE PETROLINA, EM ÁREA DE ATUAÇÃO DA CODEVASF/3ªSR.</t>
  </si>
  <si>
    <t>Reservatório metálico, tipo taça, capacidade 20.000 litros c/ coluna seca</t>
  </si>
  <si>
    <t>74001/1</t>
  </si>
  <si>
    <t>73919/2</t>
  </si>
  <si>
    <t>73897/2</t>
  </si>
  <si>
    <t>74131/1</t>
  </si>
  <si>
    <t>74054/2</t>
  </si>
  <si>
    <t>73954/3</t>
  </si>
  <si>
    <t>73984/2</t>
  </si>
  <si>
    <t>74131/2</t>
  </si>
  <si>
    <t>PO - I (MODELO)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</si>
</sst>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(&quot;R$ &quot;* #,##0_);_(&quot;R$ &quot;* \(#,##0\);_(&quot;R$ &quot;* \-_);_(@_)"/>
    <numFmt numFmtId="166" formatCode="#,##0.000000"/>
    <numFmt numFmtId="167" formatCode="#,##0.00000"/>
    <numFmt numFmtId="168" formatCode="_-* #,##0.00_-;\-* #,##0.00_-;_-* \-??_-;_-@_-"/>
    <numFmt numFmtId="169" formatCode="0.000"/>
    <numFmt numFmtId="170" formatCode="_(* #,##0.00_);_(* \(#,##0.00\);_(* \-??_);_(@_)"/>
    <numFmt numFmtId="171" formatCode="#,##0.000"/>
  </numFmts>
  <fonts count="3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Courier New"/>
      <family val="3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badi MT Condensed Light"/>
    </font>
    <font>
      <b/>
      <sz val="14"/>
      <name val="Abadi MT Condensed Light"/>
    </font>
    <font>
      <sz val="10"/>
      <name val="Arial Narrow"/>
      <family val="2"/>
    </font>
    <font>
      <b/>
      <sz val="10"/>
      <name val="Arial Narrow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indexed="23"/>
        <bgColor indexed="55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7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4" fillId="13" borderId="0" applyNumberFormat="0" applyBorder="0" applyAlignment="0" applyProtection="0"/>
    <xf numFmtId="165" fontId="27" fillId="0" borderId="0" applyFill="0" applyBorder="0" applyAlignment="0" applyProtection="0"/>
    <xf numFmtId="0" fontId="5" fillId="14" borderId="1" applyNumberFormat="0" applyAlignment="0" applyProtection="0"/>
    <xf numFmtId="0" fontId="6" fillId="15" borderId="2" applyNumberFormat="0" applyAlignment="0" applyProtection="0"/>
    <xf numFmtId="0" fontId="7" fillId="0" borderId="3" applyNumberFormat="0" applyFill="0" applyAlignment="0" applyProtection="0"/>
    <xf numFmtId="0" fontId="8" fillId="3" borderId="1" applyNumberFormat="0" applyAlignment="0" applyProtection="0"/>
    <xf numFmtId="166" fontId="27" fillId="0" borderId="0" applyFill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11" fillId="8" borderId="0" applyNumberFormat="0" applyBorder="0" applyAlignment="0" applyProtection="0"/>
    <xf numFmtId="0" fontId="27" fillId="0" borderId="0"/>
    <xf numFmtId="0" fontId="27" fillId="0" borderId="0"/>
    <xf numFmtId="3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7" fillId="4" borderId="4" applyNumberFormat="0" applyAlignment="0" applyProtection="0"/>
    <xf numFmtId="9" fontId="27" fillId="0" borderId="0" applyFill="0" applyBorder="0" applyAlignment="0" applyProtection="0"/>
    <xf numFmtId="0" fontId="12" fillId="14" borderId="5" applyNumberFormat="0" applyAlignment="0" applyProtection="0"/>
    <xf numFmtId="167" fontId="27" fillId="0" borderId="0" applyFill="0" applyBorder="0" applyAlignment="0" applyProtection="0"/>
    <xf numFmtId="167" fontId="27" fillId="0" borderId="0" applyFill="0" applyBorder="0" applyAlignment="0" applyProtection="0"/>
    <xf numFmtId="167" fontId="27" fillId="0" borderId="0" applyFill="0" applyBorder="0" applyAlignment="0" applyProtection="0"/>
    <xf numFmtId="167" fontId="27" fillId="0" borderId="0" applyFill="0" applyBorder="0" applyAlignment="0" applyProtection="0"/>
    <xf numFmtId="167" fontId="27" fillId="0" borderId="0" applyFill="0" applyBorder="0" applyAlignment="0" applyProtection="0"/>
    <xf numFmtId="167" fontId="27" fillId="0" borderId="0" applyFill="0" applyBorder="0" applyAlignment="0" applyProtection="0"/>
    <xf numFmtId="168" fontId="27" fillId="0" borderId="0" applyFill="0" applyBorder="0" applyAlignment="0" applyProtection="0"/>
    <xf numFmtId="169" fontId="27" fillId="0" borderId="0" applyFill="0" applyBorder="0" applyAlignment="0" applyProtection="0"/>
    <xf numFmtId="169" fontId="27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3" fontId="16" fillId="0" borderId="7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2" borderId="0" applyNumberFormat="0" applyBorder="0" applyAlignment="0" applyProtection="0"/>
    <xf numFmtId="0" fontId="3" fillId="19" borderId="0" applyNumberFormat="0" applyBorder="0" applyAlignment="0" applyProtection="0"/>
    <xf numFmtId="3" fontId="27" fillId="0" borderId="0"/>
    <xf numFmtId="0" fontId="27" fillId="0" borderId="0"/>
    <xf numFmtId="167" fontId="2" fillId="0" borderId="0" applyFont="0" applyFill="0" applyBorder="0" applyAlignment="0" applyProtection="0"/>
    <xf numFmtId="0" fontId="1" fillId="0" borderId="0"/>
    <xf numFmtId="167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70" fontId="27" fillId="0" borderId="0" applyFill="0" applyBorder="0" applyAlignment="0" applyProtection="0"/>
    <xf numFmtId="170" fontId="27" fillId="0" borderId="0"/>
  </cellStyleXfs>
  <cellXfs count="168">
    <xf numFmtId="0" fontId="0" fillId="0" borderId="0" xfId="0"/>
    <xf numFmtId="4" fontId="0" fillId="0" borderId="17" xfId="0" applyNumberFormat="1" applyFont="1" applyFill="1" applyBorder="1" applyAlignment="1">
      <alignment horizontal="center" vertical="center"/>
    </xf>
    <xf numFmtId="4" fontId="0" fillId="0" borderId="0" xfId="30" applyNumberFormat="1" applyFont="1" applyFill="1" applyBorder="1" applyAlignment="1">
      <alignment vertical="center" wrapText="1"/>
    </xf>
    <xf numFmtId="1" fontId="0" fillId="0" borderId="0" xfId="30" applyNumberFormat="1" applyFont="1" applyFill="1" applyAlignment="1">
      <alignment horizontal="center" vertical="center" wrapText="1"/>
    </xf>
    <xf numFmtId="4" fontId="0" fillId="0" borderId="0" xfId="30" applyNumberFormat="1" applyFont="1" applyFill="1" applyAlignment="1">
      <alignment vertical="center" wrapText="1"/>
    </xf>
    <xf numFmtId="4" fontId="0" fillId="0" borderId="0" xfId="30" applyNumberFormat="1" applyFont="1" applyFill="1" applyAlignment="1">
      <alignment horizontal="center" vertical="center" wrapText="1"/>
    </xf>
    <xf numFmtId="4" fontId="0" fillId="0" borderId="0" xfId="43" applyNumberFormat="1" applyFont="1" applyFill="1" applyBorder="1" applyAlignment="1" applyProtection="1">
      <alignment horizontal="center" vertical="center" wrapText="1"/>
    </xf>
    <xf numFmtId="4" fontId="0" fillId="0" borderId="0" xfId="43" applyNumberFormat="1" applyFont="1" applyFill="1" applyBorder="1" applyAlignment="1" applyProtection="1">
      <alignment horizontal="right" vertical="center" wrapText="1"/>
    </xf>
    <xf numFmtId="1" fontId="0" fillId="14" borderId="10" xfId="30" applyNumberFormat="1" applyFont="1" applyFill="1" applyBorder="1" applyAlignment="1">
      <alignment horizontal="center" vertical="center" wrapText="1"/>
    </xf>
    <xf numFmtId="4" fontId="0" fillId="14" borderId="10" xfId="30" applyNumberFormat="1" applyFont="1" applyFill="1" applyBorder="1" applyAlignment="1">
      <alignment horizontal="right" vertical="center" wrapText="1"/>
    </xf>
    <xf numFmtId="49" fontId="25" fillId="0" borderId="10" xfId="30" applyNumberFormat="1" applyFont="1" applyFill="1" applyBorder="1" applyAlignment="1">
      <alignment horizontal="center" vertical="center"/>
    </xf>
    <xf numFmtId="1" fontId="26" fillId="14" borderId="10" xfId="30" applyNumberFormat="1" applyFont="1" applyFill="1" applyBorder="1" applyAlignment="1">
      <alignment horizontal="center" vertical="center" wrapText="1"/>
    </xf>
    <xf numFmtId="4" fontId="21" fillId="14" borderId="10" xfId="30" applyNumberFormat="1" applyFont="1" applyFill="1" applyBorder="1" applyAlignment="1">
      <alignment horizontal="right" vertical="center" wrapText="1"/>
    </xf>
    <xf numFmtId="2" fontId="0" fillId="14" borderId="10" xfId="30" applyNumberFormat="1" applyFont="1" applyFill="1" applyBorder="1" applyAlignment="1">
      <alignment horizontal="center" vertical="center" wrapText="1"/>
    </xf>
    <xf numFmtId="2" fontId="0" fillId="14" borderId="10" xfId="30" applyNumberFormat="1" applyFont="1" applyFill="1" applyBorder="1" applyAlignment="1">
      <alignment horizontal="right" vertical="center" wrapText="1"/>
    </xf>
    <xf numFmtId="1" fontId="0" fillId="0" borderId="10" xfId="30" applyNumberFormat="1" applyFont="1" applyFill="1" applyBorder="1" applyAlignment="1">
      <alignment horizontal="center" vertical="center" wrapText="1"/>
    </xf>
    <xf numFmtId="1" fontId="26" fillId="0" borderId="10" xfId="30" applyNumberFormat="1" applyFont="1" applyFill="1" applyBorder="1" applyAlignment="1">
      <alignment horizontal="center" vertical="center" wrapText="1"/>
    </xf>
    <xf numFmtId="2" fontId="0" fillId="0" borderId="10" xfId="30" applyNumberFormat="1" applyFont="1" applyFill="1" applyBorder="1" applyAlignment="1">
      <alignment horizontal="right" vertical="center" wrapText="1"/>
    </xf>
    <xf numFmtId="4" fontId="21" fillId="0" borderId="10" xfId="30" applyNumberFormat="1" applyFont="1" applyFill="1" applyBorder="1" applyAlignment="1">
      <alignment horizontal="right" vertical="center" wrapText="1"/>
    </xf>
    <xf numFmtId="4" fontId="0" fillId="14" borderId="10" xfId="30" applyNumberFormat="1" applyFont="1" applyFill="1" applyBorder="1" applyAlignment="1">
      <alignment horizontal="center" vertical="center" wrapText="1"/>
    </xf>
    <xf numFmtId="1" fontId="25" fillId="14" borderId="18" xfId="30" applyNumberFormat="1" applyFont="1" applyFill="1" applyBorder="1" applyAlignment="1">
      <alignment horizontal="center" vertical="center" wrapText="1"/>
    </xf>
    <xf numFmtId="4" fontId="0" fillId="14" borderId="0" xfId="30" applyNumberFormat="1" applyFont="1" applyFill="1" applyBorder="1" applyAlignment="1">
      <alignment vertical="center" wrapText="1"/>
    </xf>
    <xf numFmtId="1" fontId="25" fillId="0" borderId="18" xfId="30" applyNumberFormat="1" applyFont="1" applyFill="1" applyBorder="1" applyAlignment="1">
      <alignment horizontal="center" vertical="center" wrapText="1"/>
    </xf>
    <xf numFmtId="0" fontId="25" fillId="0" borderId="10" xfId="30" applyNumberFormat="1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right" vertical="center"/>
    </xf>
    <xf numFmtId="0" fontId="25" fillId="14" borderId="10" xfId="30" applyNumberFormat="1" applyFont="1" applyFill="1" applyBorder="1" applyAlignment="1">
      <alignment horizontal="center" vertical="center"/>
    </xf>
    <xf numFmtId="1" fontId="26" fillId="14" borderId="20" xfId="30" applyNumberFormat="1" applyFont="1" applyFill="1" applyBorder="1" applyAlignment="1">
      <alignment horizontal="right" vertical="center" wrapText="1"/>
    </xf>
    <xf numFmtId="2" fontId="0" fillId="14" borderId="20" xfId="30" applyNumberFormat="1" applyFont="1" applyFill="1" applyBorder="1" applyAlignment="1">
      <alignment horizontal="right" vertical="center" wrapText="1"/>
    </xf>
    <xf numFmtId="4" fontId="21" fillId="14" borderId="20" xfId="30" applyNumberFormat="1" applyFont="1" applyFill="1" applyBorder="1" applyAlignment="1">
      <alignment horizontal="right" vertical="center" wrapText="1"/>
    </xf>
    <xf numFmtId="4" fontId="0" fillId="14" borderId="20" xfId="30" applyNumberFormat="1" applyFont="1" applyFill="1" applyBorder="1" applyAlignment="1">
      <alignment horizontal="right" vertical="center" wrapText="1"/>
    </xf>
    <xf numFmtId="2" fontId="0" fillId="14" borderId="16" xfId="30" applyNumberFormat="1" applyFont="1" applyFill="1" applyBorder="1" applyAlignment="1">
      <alignment horizontal="right" vertical="center" wrapText="1"/>
    </xf>
    <xf numFmtId="1" fontId="25" fillId="14" borderId="16" xfId="30" applyNumberFormat="1" applyFont="1" applyFill="1" applyBorder="1" applyAlignment="1">
      <alignment horizontal="center" vertical="center" wrapText="1"/>
    </xf>
    <xf numFmtId="1" fontId="25" fillId="14" borderId="20" xfId="30" applyNumberFormat="1" applyFont="1" applyFill="1" applyBorder="1" applyAlignment="1">
      <alignment horizontal="center" vertical="center" wrapText="1"/>
    </xf>
    <xf numFmtId="1" fontId="0" fillId="14" borderId="20" xfId="30" applyNumberFormat="1" applyFont="1" applyFill="1" applyBorder="1" applyAlignment="1">
      <alignment horizontal="center" vertical="center" wrapText="1"/>
    </xf>
    <xf numFmtId="1" fontId="24" fillId="14" borderId="10" xfId="30" applyNumberFormat="1" applyFont="1" applyFill="1" applyBorder="1" applyAlignment="1">
      <alignment horizontal="center" vertical="center" wrapText="1"/>
    </xf>
    <xf numFmtId="0" fontId="25" fillId="0" borderId="10" xfId="30" applyFont="1" applyFill="1" applyBorder="1" applyAlignment="1">
      <alignment horizontal="center" vertical="center" wrapText="1"/>
    </xf>
    <xf numFmtId="49" fontId="25" fillId="0" borderId="18" xfId="30" applyNumberFormat="1" applyFont="1" applyFill="1" applyBorder="1" applyAlignment="1">
      <alignment horizontal="center" vertical="center"/>
    </xf>
    <xf numFmtId="3" fontId="0" fillId="0" borderId="10" xfId="0" applyNumberFormat="1" applyFont="1" applyFill="1" applyBorder="1" applyAlignment="1">
      <alignment horizontal="center" vertical="center" wrapText="1"/>
    </xf>
    <xf numFmtId="49" fontId="25" fillId="0" borderId="13" xfId="30" applyNumberFormat="1" applyFont="1" applyFill="1" applyBorder="1" applyAlignment="1">
      <alignment horizontal="center" vertical="center"/>
    </xf>
    <xf numFmtId="0" fontId="22" fillId="14" borderId="10" xfId="0" applyFont="1" applyFill="1" applyBorder="1" applyAlignment="1">
      <alignment horizontal="center" vertical="center"/>
    </xf>
    <xf numFmtId="0" fontId="0" fillId="0" borderId="10" xfId="30" applyFont="1" applyFill="1" applyBorder="1" applyAlignment="1">
      <alignment horizontal="center" vertical="center" wrapText="1"/>
    </xf>
    <xf numFmtId="0" fontId="25" fillId="14" borderId="10" xfId="0" applyFont="1" applyFill="1" applyBorder="1" applyAlignment="1">
      <alignment horizontal="center" vertical="center"/>
    </xf>
    <xf numFmtId="0" fontId="25" fillId="0" borderId="18" xfId="30" applyNumberFormat="1" applyFont="1" applyFill="1" applyBorder="1" applyAlignment="1">
      <alignment horizontal="center" vertical="center"/>
    </xf>
    <xf numFmtId="3" fontId="0" fillId="0" borderId="10" xfId="0" applyNumberFormat="1" applyFont="1" applyFill="1" applyBorder="1" applyAlignment="1">
      <alignment horizontal="center" vertical="center"/>
    </xf>
    <xf numFmtId="0" fontId="25" fillId="0" borderId="10" xfId="30" applyFont="1" applyFill="1" applyBorder="1" applyAlignment="1">
      <alignment vertical="center" wrapText="1"/>
    </xf>
    <xf numFmtId="4" fontId="0" fillId="0" borderId="10" xfId="43" applyNumberFormat="1" applyFont="1" applyFill="1" applyBorder="1" applyAlignment="1" applyProtection="1">
      <alignment horizontal="center" vertical="center" wrapText="1"/>
    </xf>
    <xf numFmtId="4" fontId="0" fillId="0" borderId="10" xfId="43" applyNumberFormat="1" applyFont="1" applyFill="1" applyBorder="1" applyAlignment="1" applyProtection="1">
      <alignment horizontal="right" vertical="center" wrapText="1"/>
    </xf>
    <xf numFmtId="4" fontId="25" fillId="0" borderId="10" xfId="43" applyNumberFormat="1" applyFont="1" applyFill="1" applyBorder="1" applyAlignment="1" applyProtection="1">
      <alignment horizontal="right" vertical="center" wrapText="1"/>
    </xf>
    <xf numFmtId="49" fontId="0" fillId="0" borderId="10" xfId="30" applyNumberFormat="1" applyFont="1" applyFill="1" applyBorder="1" applyAlignment="1">
      <alignment horizontal="center" vertical="center"/>
    </xf>
    <xf numFmtId="4" fontId="21" fillId="0" borderId="10" xfId="43" applyNumberFormat="1" applyFont="1" applyFill="1" applyBorder="1" applyAlignment="1" applyProtection="1">
      <alignment horizontal="right" vertical="center" wrapText="1"/>
    </xf>
    <xf numFmtId="0" fontId="25" fillId="0" borderId="18" xfId="30" applyNumberFormat="1" applyFont="1" applyFill="1" applyBorder="1" applyAlignment="1">
      <alignment horizontal="center" vertical="center" wrapText="1"/>
    </xf>
    <xf numFmtId="171" fontId="0" fillId="0" borderId="0" xfId="30" applyNumberFormat="1" applyFont="1" applyFill="1" applyAlignment="1">
      <alignment vertical="center" wrapText="1"/>
    </xf>
    <xf numFmtId="4" fontId="23" fillId="0" borderId="0" xfId="30" applyNumberFormat="1" applyFont="1" applyFill="1" applyAlignment="1">
      <alignment vertical="center" wrapText="1"/>
    </xf>
    <xf numFmtId="1" fontId="25" fillId="14" borderId="10" xfId="30" applyNumberFormat="1" applyFont="1" applyFill="1" applyBorder="1" applyAlignment="1">
      <alignment horizontal="center" vertical="center" wrapText="1"/>
    </xf>
    <xf numFmtId="0" fontId="0" fillId="0" borderId="27" xfId="30" applyNumberFormat="1" applyFont="1" applyFill="1" applyBorder="1" applyAlignment="1">
      <alignment horizontal="center" vertical="center"/>
    </xf>
    <xf numFmtId="49" fontId="21" fillId="20" borderId="28" xfId="30" applyNumberFormat="1" applyFont="1" applyFill="1" applyBorder="1" applyAlignment="1">
      <alignment horizontal="center" vertical="center"/>
    </xf>
    <xf numFmtId="49" fontId="21" fillId="20" borderId="29" xfId="30" applyNumberFormat="1" applyFont="1" applyFill="1" applyBorder="1" applyAlignment="1">
      <alignment horizontal="center" vertical="center"/>
    </xf>
    <xf numFmtId="0" fontId="21" fillId="20" borderId="29" xfId="30" applyFont="1" applyFill="1" applyBorder="1" applyAlignment="1">
      <alignment horizontal="center" vertical="center" wrapText="1"/>
    </xf>
    <xf numFmtId="0" fontId="20" fillId="20" borderId="29" xfId="30" applyFont="1" applyFill="1" applyBorder="1" applyAlignment="1">
      <alignment horizontal="center" vertical="center"/>
    </xf>
    <xf numFmtId="4" fontId="20" fillId="20" borderId="29" xfId="30" applyNumberFormat="1" applyFont="1" applyFill="1" applyBorder="1" applyAlignment="1">
      <alignment horizontal="center" vertical="center"/>
    </xf>
    <xf numFmtId="0" fontId="0" fillId="0" borderId="27" xfId="30" applyNumberFormat="1" applyFont="1" applyFill="1" applyBorder="1" applyAlignment="1">
      <alignment horizontal="center" vertical="center" wrapText="1"/>
    </xf>
    <xf numFmtId="0" fontId="25" fillId="0" borderId="27" xfId="30" applyNumberFormat="1" applyFont="1" applyFill="1" applyBorder="1" applyAlignment="1">
      <alignment horizontal="center" vertical="center" wrapText="1"/>
    </xf>
    <xf numFmtId="0" fontId="30" fillId="0" borderId="0" xfId="30" applyFont="1" applyFill="1" applyBorder="1" applyAlignment="1">
      <alignment vertical="center"/>
    </xf>
    <xf numFmtId="3" fontId="25" fillId="0" borderId="22" xfId="31" applyFont="1" applyFill="1" applyBorder="1" applyAlignment="1">
      <alignment horizontal="center" vertical="center"/>
    </xf>
    <xf numFmtId="4" fontId="25" fillId="0" borderId="22" xfId="31" applyNumberFormat="1" applyFont="1" applyFill="1" applyBorder="1" applyAlignment="1">
      <alignment horizontal="center" vertical="center"/>
    </xf>
    <xf numFmtId="0" fontId="31" fillId="0" borderId="0" xfId="30" applyFont="1" applyFill="1" applyBorder="1" applyAlignment="1">
      <alignment vertical="center"/>
    </xf>
    <xf numFmtId="0" fontId="27" fillId="0" borderId="0" xfId="30" applyFont="1" applyFill="1" applyAlignment="1">
      <alignment horizontal="center" vertical="center"/>
    </xf>
    <xf numFmtId="0" fontId="30" fillId="0" borderId="0" xfId="30" applyFont="1" applyFill="1" applyAlignment="1">
      <alignment vertical="center" wrapText="1"/>
    </xf>
    <xf numFmtId="0" fontId="30" fillId="0" borderId="0" xfId="30" applyFont="1" applyFill="1" applyAlignment="1">
      <alignment horizontal="center" vertical="center"/>
    </xf>
    <xf numFmtId="4" fontId="30" fillId="0" borderId="0" xfId="70" applyNumberFormat="1" applyFont="1" applyFill="1" applyAlignment="1">
      <alignment horizontal="center" vertical="center"/>
    </xf>
    <xf numFmtId="2" fontId="0" fillId="0" borderId="17" xfId="30" applyNumberFormat="1" applyFont="1" applyFill="1" applyBorder="1" applyAlignment="1">
      <alignment horizontal="right" vertical="center" wrapText="1"/>
    </xf>
    <xf numFmtId="1" fontId="0" fillId="14" borderId="18" xfId="30" applyNumberFormat="1" applyFont="1" applyFill="1" applyBorder="1" applyAlignment="1">
      <alignment vertical="center" wrapText="1"/>
    </xf>
    <xf numFmtId="0" fontId="0" fillId="0" borderId="23" xfId="3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right" vertical="center"/>
    </xf>
    <xf numFmtId="2" fontId="27" fillId="0" borderId="10" xfId="30" applyNumberFormat="1" applyFont="1" applyFill="1" applyBorder="1" applyAlignment="1">
      <alignment horizontal="right" vertical="center" wrapText="1"/>
    </xf>
    <xf numFmtId="1" fontId="25" fillId="14" borderId="18" xfId="30" applyNumberFormat="1" applyFont="1" applyFill="1" applyBorder="1" applyAlignment="1">
      <alignment vertical="center" wrapText="1"/>
    </xf>
    <xf numFmtId="1" fontId="25" fillId="14" borderId="12" xfId="30" applyNumberFormat="1" applyFont="1" applyFill="1" applyBorder="1" applyAlignment="1">
      <alignment vertical="center" wrapText="1"/>
    </xf>
    <xf numFmtId="0" fontId="21" fillId="20" borderId="27" xfId="30" applyNumberFormat="1" applyFont="1" applyFill="1" applyBorder="1" applyAlignment="1">
      <alignment horizontal="center" vertical="center"/>
    </xf>
    <xf numFmtId="49" fontId="32" fillId="20" borderId="22" xfId="30" applyNumberFormat="1" applyFont="1" applyFill="1" applyBorder="1" applyAlignment="1">
      <alignment horizontal="center" vertical="center"/>
    </xf>
    <xf numFmtId="0" fontId="21" fillId="20" borderId="22" xfId="30" applyFont="1" applyFill="1" applyBorder="1" applyAlignment="1">
      <alignment horizontal="center" vertical="center"/>
    </xf>
    <xf numFmtId="0" fontId="33" fillId="20" borderId="22" xfId="30" applyFont="1" applyFill="1" applyBorder="1" applyAlignment="1">
      <alignment horizontal="center" vertical="center"/>
    </xf>
    <xf numFmtId="4" fontId="33" fillId="20" borderId="22" xfId="30" applyNumberFormat="1" applyFont="1" applyFill="1" applyBorder="1" applyAlignment="1">
      <alignment horizontal="center" vertical="center"/>
    </xf>
    <xf numFmtId="4" fontId="21" fillId="0" borderId="22" xfId="70" applyNumberFormat="1" applyFont="1" applyFill="1" applyBorder="1" applyAlignment="1">
      <alignment horizontal="center" vertical="center"/>
    </xf>
    <xf numFmtId="4" fontId="0" fillId="0" borderId="10" xfId="30" applyNumberFormat="1" applyFont="1" applyFill="1" applyBorder="1" applyAlignment="1">
      <alignment horizontal="right" vertical="center" wrapText="1"/>
    </xf>
    <xf numFmtId="1" fontId="26" fillId="0" borderId="20" xfId="30" applyNumberFormat="1" applyFont="1" applyFill="1" applyBorder="1" applyAlignment="1">
      <alignment horizontal="right" vertical="center" wrapText="1"/>
    </xf>
    <xf numFmtId="2" fontId="0" fillId="0" borderId="20" xfId="30" applyNumberFormat="1" applyFont="1" applyFill="1" applyBorder="1" applyAlignment="1">
      <alignment horizontal="right" vertical="center" wrapText="1"/>
    </xf>
    <xf numFmtId="4" fontId="0" fillId="0" borderId="20" xfId="30" applyNumberFormat="1" applyFont="1" applyFill="1" applyBorder="1" applyAlignment="1">
      <alignment horizontal="right" vertical="center" wrapText="1"/>
    </xf>
    <xf numFmtId="1" fontId="24" fillId="0" borderId="10" xfId="30" applyNumberFormat="1" applyFont="1" applyFill="1" applyBorder="1" applyAlignment="1">
      <alignment horizontal="right" vertical="center" wrapText="1"/>
    </xf>
    <xf numFmtId="4" fontId="29" fillId="0" borderId="26" xfId="69" applyNumberFormat="1" applyFont="1" applyFill="1" applyBorder="1" applyAlignment="1">
      <alignment horizontal="right" vertical="center" wrapText="1"/>
    </xf>
    <xf numFmtId="4" fontId="21" fillId="20" borderId="26" xfId="30" applyNumberFormat="1" applyFont="1" applyFill="1" applyBorder="1" applyAlignment="1">
      <alignment horizontal="right" vertical="center"/>
    </xf>
    <xf numFmtId="4" fontId="25" fillId="0" borderId="26" xfId="31" applyNumberFormat="1" applyFont="1" applyFill="1" applyBorder="1" applyAlignment="1">
      <alignment horizontal="right" vertical="center"/>
    </xf>
    <xf numFmtId="4" fontId="27" fillId="0" borderId="26" xfId="31" applyNumberFormat="1" applyFont="1" applyFill="1" applyBorder="1" applyAlignment="1">
      <alignment horizontal="right" vertical="center"/>
    </xf>
    <xf numFmtId="4" fontId="21" fillId="20" borderId="30" xfId="30" applyNumberFormat="1" applyFont="1" applyFill="1" applyBorder="1" applyAlignment="1">
      <alignment horizontal="right" vertical="center"/>
    </xf>
    <xf numFmtId="4" fontId="30" fillId="0" borderId="0" xfId="70" applyNumberFormat="1" applyFont="1" applyFill="1" applyBorder="1" applyAlignment="1">
      <alignment horizontal="right" vertical="center"/>
    </xf>
    <xf numFmtId="0" fontId="20" fillId="0" borderId="0" xfId="30" applyFont="1" applyFill="1" applyBorder="1" applyAlignment="1">
      <alignment vertical="center"/>
    </xf>
    <xf numFmtId="4" fontId="21" fillId="0" borderId="26" xfId="30" applyNumberFormat="1" applyFont="1" applyFill="1" applyBorder="1" applyAlignment="1">
      <alignment horizontal="right" vertical="center"/>
    </xf>
    <xf numFmtId="1" fontId="0" fillId="0" borderId="18" xfId="30" applyNumberFormat="1" applyFont="1" applyFill="1" applyBorder="1" applyAlignment="1">
      <alignment horizontal="justify" vertical="center" wrapText="1"/>
    </xf>
    <xf numFmtId="0" fontId="0" fillId="0" borderId="46" xfId="30" applyNumberFormat="1" applyFont="1" applyFill="1" applyBorder="1" applyAlignment="1">
      <alignment horizontal="center" vertical="center" wrapText="1"/>
    </xf>
    <xf numFmtId="1" fontId="25" fillId="14" borderId="11" xfId="30" applyNumberFormat="1" applyFont="1" applyFill="1" applyBorder="1" applyAlignment="1">
      <alignment horizontal="center" vertical="center" wrapText="1"/>
    </xf>
    <xf numFmtId="1" fontId="0" fillId="0" borderId="13" xfId="30" applyNumberFormat="1" applyFont="1" applyFill="1" applyBorder="1" applyAlignment="1">
      <alignment horizontal="justify" vertical="center" wrapText="1"/>
    </xf>
    <xf numFmtId="0" fontId="0" fillId="0" borderId="22" xfId="30" applyNumberFormat="1" applyFont="1" applyFill="1" applyBorder="1" applyAlignment="1">
      <alignment horizontal="center" vertical="center" wrapText="1"/>
    </xf>
    <xf numFmtId="1" fontId="25" fillId="14" borderId="22" xfId="30" applyNumberFormat="1" applyFont="1" applyFill="1" applyBorder="1" applyAlignment="1">
      <alignment horizontal="center" vertical="center" wrapText="1"/>
    </xf>
    <xf numFmtId="1" fontId="0" fillId="0" borderId="22" xfId="30" applyNumberFormat="1" applyFont="1" applyFill="1" applyBorder="1" applyAlignment="1">
      <alignment horizontal="justify" vertical="center" wrapText="1"/>
    </xf>
    <xf numFmtId="1" fontId="0" fillId="14" borderId="19" xfId="30" applyNumberFormat="1" applyFont="1" applyFill="1" applyBorder="1" applyAlignment="1">
      <alignment horizontal="center" vertical="center" wrapText="1"/>
    </xf>
    <xf numFmtId="1" fontId="25" fillId="14" borderId="15" xfId="30" applyNumberFormat="1" applyFont="1" applyFill="1" applyBorder="1" applyAlignment="1">
      <alignment horizontal="center" vertical="center" wrapText="1"/>
    </xf>
    <xf numFmtId="2" fontId="0" fillId="14" borderId="15" xfId="30" applyNumberFormat="1" applyFont="1" applyFill="1" applyBorder="1" applyAlignment="1">
      <alignment horizontal="right" vertical="center" wrapText="1"/>
    </xf>
    <xf numFmtId="4" fontId="0" fillId="14" borderId="11" xfId="30" applyNumberFormat="1" applyFont="1" applyFill="1" applyBorder="1" applyAlignment="1">
      <alignment horizontal="right" vertical="center" wrapText="1"/>
    </xf>
    <xf numFmtId="1" fontId="0" fillId="14" borderId="22" xfId="30" applyNumberFormat="1" applyFont="1" applyFill="1" applyBorder="1" applyAlignment="1">
      <alignment horizontal="center" vertical="center" wrapText="1"/>
    </xf>
    <xf numFmtId="2" fontId="0" fillId="14" borderId="22" xfId="30" applyNumberFormat="1" applyFont="1" applyFill="1" applyBorder="1" applyAlignment="1">
      <alignment horizontal="right" vertical="center" wrapText="1"/>
    </xf>
    <xf numFmtId="2" fontId="0" fillId="0" borderId="22" xfId="30" applyNumberFormat="1" applyFont="1" applyFill="1" applyBorder="1" applyAlignment="1">
      <alignment horizontal="right" vertical="center" wrapText="1"/>
    </xf>
    <xf numFmtId="4" fontId="0" fillId="14" borderId="22" xfId="30" applyNumberFormat="1" applyFont="1" applyFill="1" applyBorder="1" applyAlignment="1">
      <alignment horizontal="right" vertical="center" wrapText="1"/>
    </xf>
    <xf numFmtId="1" fontId="0" fillId="14" borderId="47" xfId="30" applyNumberFormat="1" applyFont="1" applyFill="1" applyBorder="1" applyAlignment="1">
      <alignment horizontal="center" vertical="center" wrapText="1"/>
    </xf>
    <xf numFmtId="1" fontId="25" fillId="14" borderId="47" xfId="30" applyNumberFormat="1" applyFont="1" applyFill="1" applyBorder="1" applyAlignment="1">
      <alignment horizontal="center" vertical="center" wrapText="1"/>
    </xf>
    <xf numFmtId="1" fontId="0" fillId="0" borderId="47" xfId="30" applyNumberFormat="1" applyFont="1" applyFill="1" applyBorder="1" applyAlignment="1">
      <alignment horizontal="justify" vertical="center" wrapText="1"/>
    </xf>
    <xf numFmtId="1" fontId="0" fillId="14" borderId="11" xfId="30" applyNumberFormat="1" applyFont="1" applyFill="1" applyBorder="1" applyAlignment="1">
      <alignment horizontal="center" vertical="center" wrapText="1"/>
    </xf>
    <xf numFmtId="2" fontId="0" fillId="0" borderId="47" xfId="30" applyNumberFormat="1" applyFont="1" applyFill="1" applyBorder="1" applyAlignment="1">
      <alignment horizontal="right" vertical="center" wrapText="1"/>
    </xf>
    <xf numFmtId="4" fontId="0" fillId="14" borderId="47" xfId="30" applyNumberFormat="1" applyFont="1" applyFill="1" applyBorder="1" applyAlignment="1">
      <alignment horizontal="right" vertical="center" wrapText="1"/>
    </xf>
    <xf numFmtId="2" fontId="0" fillId="0" borderId="13" xfId="30" applyNumberFormat="1" applyFont="1" applyFill="1" applyBorder="1" applyAlignment="1">
      <alignment horizontal="right" vertical="center" wrapText="1"/>
    </xf>
    <xf numFmtId="1" fontId="0" fillId="0" borderId="14" xfId="30" applyNumberFormat="1" applyFont="1" applyFill="1" applyBorder="1" applyAlignment="1">
      <alignment horizontal="justify" vertical="center" wrapText="1"/>
    </xf>
    <xf numFmtId="1" fontId="0" fillId="0" borderId="25" xfId="30" applyNumberFormat="1" applyFont="1" applyFill="1" applyBorder="1" applyAlignment="1">
      <alignment horizontal="justify" vertical="center" wrapText="1"/>
    </xf>
    <xf numFmtId="3" fontId="0" fillId="0" borderId="25" xfId="0" applyNumberFormat="1" applyFill="1" applyBorder="1" applyAlignment="1">
      <alignment horizontal="justify" vertical="center" wrapText="1"/>
    </xf>
    <xf numFmtId="4" fontId="0" fillId="0" borderId="17" xfId="30" applyNumberFormat="1" applyFont="1" applyFill="1" applyBorder="1" applyAlignment="1">
      <alignment horizontal="right" vertical="center" wrapText="1"/>
    </xf>
    <xf numFmtId="0" fontId="21" fillId="0" borderId="22" xfId="30" applyFont="1" applyFill="1" applyBorder="1" applyAlignment="1">
      <alignment horizontal="center" vertical="center"/>
    </xf>
    <xf numFmtId="0" fontId="21" fillId="0" borderId="22" xfId="30" applyFont="1" applyFill="1" applyBorder="1" applyAlignment="1">
      <alignment horizontal="center" vertical="center" wrapText="1"/>
    </xf>
    <xf numFmtId="4" fontId="21" fillId="0" borderId="22" xfId="70" applyNumberFormat="1" applyFont="1" applyFill="1" applyBorder="1" applyAlignment="1" applyProtection="1">
      <alignment horizontal="center" vertical="center"/>
      <protection locked="0"/>
    </xf>
    <xf numFmtId="4" fontId="21" fillId="0" borderId="22" xfId="70" applyNumberFormat="1" applyFont="1" applyFill="1" applyBorder="1" applyAlignment="1">
      <alignment horizontal="center" vertical="center"/>
    </xf>
    <xf numFmtId="4" fontId="21" fillId="0" borderId="26" xfId="70" applyNumberFormat="1" applyFont="1" applyFill="1" applyBorder="1" applyAlignment="1">
      <alignment horizontal="center" vertical="center"/>
    </xf>
    <xf numFmtId="3" fontId="25" fillId="0" borderId="48" xfId="31" applyFont="1" applyFill="1" applyBorder="1" applyAlignment="1">
      <alignment horizontal="left" vertical="center" wrapText="1"/>
    </xf>
    <xf numFmtId="3" fontId="25" fillId="0" borderId="49" xfId="31" applyFont="1" applyFill="1" applyBorder="1" applyAlignment="1">
      <alignment horizontal="left" vertical="center" wrapText="1"/>
    </xf>
    <xf numFmtId="0" fontId="30" fillId="0" borderId="31" xfId="30" applyFont="1" applyFill="1" applyBorder="1" applyAlignment="1">
      <alignment horizontal="center" vertical="center"/>
    </xf>
    <xf numFmtId="0" fontId="30" fillId="0" borderId="32" xfId="30" applyFont="1" applyFill="1" applyBorder="1" applyAlignment="1">
      <alignment horizontal="center" vertical="center"/>
    </xf>
    <xf numFmtId="0" fontId="30" fillId="0" borderId="33" xfId="30" applyFont="1" applyFill="1" applyBorder="1" applyAlignment="1">
      <alignment horizontal="center" vertical="center"/>
    </xf>
    <xf numFmtId="0" fontId="30" fillId="0" borderId="21" xfId="30" applyFont="1" applyFill="1" applyBorder="1" applyAlignment="1">
      <alignment horizontal="center" vertical="center"/>
    </xf>
    <xf numFmtId="0" fontId="30" fillId="0" borderId="0" xfId="30" applyFont="1" applyFill="1" applyBorder="1" applyAlignment="1">
      <alignment horizontal="center" vertical="center"/>
    </xf>
    <xf numFmtId="0" fontId="30" fillId="0" borderId="34" xfId="30" applyFont="1" applyFill="1" applyBorder="1" applyAlignment="1">
      <alignment horizontal="center" vertical="center"/>
    </xf>
    <xf numFmtId="0" fontId="30" fillId="0" borderId="35" xfId="30" applyFont="1" applyFill="1" applyBorder="1" applyAlignment="1">
      <alignment horizontal="center" vertical="center"/>
    </xf>
    <xf numFmtId="0" fontId="30" fillId="0" borderId="36" xfId="30" applyFont="1" applyFill="1" applyBorder="1" applyAlignment="1">
      <alignment horizontal="center" vertical="center"/>
    </xf>
    <xf numFmtId="0" fontId="30" fillId="0" borderId="37" xfId="30" applyFont="1" applyFill="1" applyBorder="1" applyAlignment="1">
      <alignment horizontal="center" vertical="center"/>
    </xf>
    <xf numFmtId="0" fontId="21" fillId="0" borderId="38" xfId="30" applyFont="1" applyFill="1" applyBorder="1" applyAlignment="1">
      <alignment horizontal="center" vertical="center" wrapText="1"/>
    </xf>
    <xf numFmtId="3" fontId="20" fillId="0" borderId="39" xfId="0" applyNumberFormat="1" applyFont="1" applyBorder="1"/>
    <xf numFmtId="3" fontId="20" fillId="0" borderId="40" xfId="0" applyNumberFormat="1" applyFont="1" applyBorder="1"/>
    <xf numFmtId="49" fontId="21" fillId="0" borderId="41" xfId="30" applyNumberFormat="1" applyFont="1" applyFill="1" applyBorder="1" applyAlignment="1">
      <alignment horizontal="center" vertical="center"/>
    </xf>
    <xf numFmtId="49" fontId="21" fillId="0" borderId="42" xfId="30" applyNumberFormat="1" applyFont="1" applyFill="1" applyBorder="1" applyAlignment="1">
      <alignment horizontal="center" vertical="center"/>
    </xf>
    <xf numFmtId="49" fontId="21" fillId="0" borderId="43" xfId="30" applyNumberFormat="1" applyFont="1" applyFill="1" applyBorder="1" applyAlignment="1">
      <alignment horizontal="center" vertical="center"/>
    </xf>
    <xf numFmtId="0" fontId="21" fillId="0" borderId="27" xfId="30" applyFont="1" applyFill="1" applyBorder="1" applyAlignment="1">
      <alignment horizontal="center" vertical="center"/>
    </xf>
    <xf numFmtId="0" fontId="21" fillId="0" borderId="26" xfId="30" applyFont="1" applyFill="1" applyBorder="1" applyAlignment="1">
      <alignment horizontal="center" vertical="center"/>
    </xf>
    <xf numFmtId="43" fontId="28" fillId="0" borderId="23" xfId="68" applyNumberFormat="1" applyFont="1" applyFill="1" applyBorder="1" applyAlignment="1">
      <alignment horizontal="center"/>
    </xf>
    <xf numFmtId="43" fontId="28" fillId="0" borderId="24" xfId="68" applyNumberFormat="1" applyFont="1" applyFill="1" applyBorder="1" applyAlignment="1">
      <alignment horizontal="center"/>
    </xf>
    <xf numFmtId="43" fontId="28" fillId="0" borderId="25" xfId="68" applyNumberFormat="1" applyFont="1" applyFill="1" applyBorder="1" applyAlignment="1">
      <alignment horizontal="center"/>
    </xf>
    <xf numFmtId="0" fontId="25" fillId="0" borderId="10" xfId="30" applyNumberFormat="1" applyFont="1" applyFill="1" applyBorder="1" applyAlignment="1">
      <alignment horizontal="left" vertical="center"/>
    </xf>
    <xf numFmtId="1" fontId="25" fillId="14" borderId="18" xfId="30" applyNumberFormat="1" applyFont="1" applyFill="1" applyBorder="1" applyAlignment="1">
      <alignment horizontal="left" vertical="center" wrapText="1"/>
    </xf>
    <xf numFmtId="1" fontId="25" fillId="14" borderId="17" xfId="30" applyNumberFormat="1" applyFont="1" applyFill="1" applyBorder="1" applyAlignment="1">
      <alignment horizontal="left" vertical="center" wrapText="1"/>
    </xf>
    <xf numFmtId="3" fontId="25" fillId="0" borderId="18" xfId="0" applyNumberFormat="1" applyFont="1" applyFill="1" applyBorder="1" applyAlignment="1">
      <alignment horizontal="left" vertical="center" wrapText="1"/>
    </xf>
    <xf numFmtId="3" fontId="25" fillId="0" borderId="17" xfId="0" applyNumberFormat="1" applyFont="1" applyFill="1" applyBorder="1" applyAlignment="1">
      <alignment horizontal="left" vertical="center" wrapText="1"/>
    </xf>
    <xf numFmtId="0" fontId="25" fillId="0" borderId="44" xfId="30" applyFont="1" applyFill="1" applyBorder="1" applyAlignment="1">
      <alignment horizontal="left" vertical="center" wrapText="1"/>
    </xf>
    <xf numFmtId="0" fontId="25" fillId="0" borderId="45" xfId="30" applyFont="1" applyFill="1" applyBorder="1" applyAlignment="1">
      <alignment horizontal="left" vertical="center" wrapText="1"/>
    </xf>
    <xf numFmtId="1" fontId="25" fillId="14" borderId="44" xfId="30" applyNumberFormat="1" applyFont="1" applyFill="1" applyBorder="1" applyAlignment="1">
      <alignment horizontal="left" vertical="center" wrapText="1"/>
    </xf>
    <xf numFmtId="1" fontId="25" fillId="14" borderId="45" xfId="30" applyNumberFormat="1" applyFont="1" applyFill="1" applyBorder="1" applyAlignment="1">
      <alignment horizontal="left" vertical="center" wrapText="1"/>
    </xf>
    <xf numFmtId="0" fontId="25" fillId="0" borderId="18" xfId="30" applyFont="1" applyFill="1" applyBorder="1" applyAlignment="1">
      <alignment horizontal="left" vertical="center" wrapText="1"/>
    </xf>
    <xf numFmtId="0" fontId="25" fillId="0" borderId="17" xfId="30" applyFont="1" applyFill="1" applyBorder="1" applyAlignment="1">
      <alignment horizontal="left" vertical="center" wrapText="1"/>
    </xf>
    <xf numFmtId="4" fontId="25" fillId="0" borderId="18" xfId="30" applyNumberFormat="1" applyFont="1" applyFill="1" applyBorder="1" applyAlignment="1">
      <alignment horizontal="left" vertical="center" wrapText="1"/>
    </xf>
    <xf numFmtId="4" fontId="25" fillId="0" borderId="17" xfId="30" applyNumberFormat="1" applyFont="1" applyFill="1" applyBorder="1" applyAlignment="1">
      <alignment horizontal="left" vertical="center" wrapText="1"/>
    </xf>
    <xf numFmtId="0" fontId="34" fillId="0" borderId="0" xfId="30" applyFont="1" applyFill="1" applyBorder="1" applyAlignment="1">
      <alignment vertical="center"/>
    </xf>
    <xf numFmtId="0" fontId="35" fillId="21" borderId="41" xfId="30" applyFont="1" applyFill="1" applyBorder="1" applyAlignment="1">
      <alignment horizontal="center" vertical="center"/>
    </xf>
    <xf numFmtId="0" fontId="34" fillId="21" borderId="42" xfId="30" applyFont="1" applyFill="1" applyBorder="1" applyAlignment="1">
      <alignment horizontal="center" vertical="center"/>
    </xf>
    <xf numFmtId="0" fontId="34" fillId="21" borderId="43" xfId="30" applyFont="1" applyFill="1" applyBorder="1" applyAlignment="1">
      <alignment horizontal="center" vertical="center"/>
    </xf>
  </cellXfs>
  <cellStyles count="7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1" builtinId="22" customBuiltin="1"/>
    <cellStyle name="Célula de Verificação" xfId="22" builtinId="23" customBuiltin="1"/>
    <cellStyle name="Célula Vinculada" xfId="23" builtinId="24" customBuiltin="1"/>
    <cellStyle name="Comma 2" xfId="20"/>
    <cellStyle name="Ênfase1" xfId="60" builtinId="29" customBuiltin="1"/>
    <cellStyle name="Ênfase2" xfId="61" builtinId="33" customBuiltin="1"/>
    <cellStyle name="Ênfase3" xfId="62" builtinId="37" customBuiltin="1"/>
    <cellStyle name="Ênfase4" xfId="63" builtinId="41" customBuiltin="1"/>
    <cellStyle name="Ênfase5" xfId="64" builtinId="45" customBuiltin="1"/>
    <cellStyle name="Ênfase6" xfId="65" builtinId="49" customBuiltin="1"/>
    <cellStyle name="Entrada" xfId="24" builtinId="20" customBuiltin="1"/>
    <cellStyle name="Euro" xfId="25"/>
    <cellStyle name="Excel Built-in Comma" xfId="73"/>
    <cellStyle name="Excel Built-in Normal" xfId="67"/>
    <cellStyle name="Excel_BuiltIn_Normal 2" xfId="66"/>
    <cellStyle name="Incorreto" xfId="26" builtinId="27" customBuiltin="1"/>
    <cellStyle name="Indefinido" xfId="27"/>
    <cellStyle name="Moeda 2" xfId="71"/>
    <cellStyle name="Neutra" xfId="28" builtinId="28" customBuiltin="1"/>
    <cellStyle name="Normal" xfId="0" builtinId="0"/>
    <cellStyle name="Normal 2" xfId="29"/>
    <cellStyle name="Normal 2 2" xfId="30"/>
    <cellStyle name="Normal 2 3" xfId="31"/>
    <cellStyle name="Normal 2_Material" xfId="32"/>
    <cellStyle name="Normal 3" xfId="33"/>
    <cellStyle name="Normal 3 2" xfId="34"/>
    <cellStyle name="Normal 3 3" xfId="69"/>
    <cellStyle name="Normal 3_Material" xfId="35"/>
    <cellStyle name="Normal 4" xfId="36"/>
    <cellStyle name="Normal 5" xfId="37"/>
    <cellStyle name="Normal 6" xfId="38"/>
    <cellStyle name="Nota" xfId="39" builtinId="10" customBuiltin="1"/>
    <cellStyle name="Porcentagem 2" xfId="40"/>
    <cellStyle name="Saída" xfId="41" builtinId="21" customBuiltin="1"/>
    <cellStyle name="Separador de milhares [0] 2" xfId="49"/>
    <cellStyle name="Separador de milhares [0] 3" xfId="50"/>
    <cellStyle name="Separador de milhares 2" xfId="42"/>
    <cellStyle name="Separador de milhares 2 2" xfId="43"/>
    <cellStyle name="Separador de milhares 2 2 2" xfId="70"/>
    <cellStyle name="Separador de milhares 3" xfId="44"/>
    <cellStyle name="Separador de milhares 3 2" xfId="45"/>
    <cellStyle name="Separador de milhares 3 3" xfId="68"/>
    <cellStyle name="Separador de milhares 4" xfId="46"/>
    <cellStyle name="Separador de milhares 4 2" xfId="47"/>
    <cellStyle name="Separador de milhares 5" xfId="48"/>
    <cellStyle name="Separador de milhares 6" xfId="72"/>
    <cellStyle name="Texto de Aviso" xfId="51" builtinId="11" customBuiltin="1"/>
    <cellStyle name="Texto Explicativo" xfId="52" builtinId="53" customBuiltin="1"/>
    <cellStyle name="Título 1" xfId="54" builtinId="16" customBuiltin="1"/>
    <cellStyle name="Título 1 1" xfId="55"/>
    <cellStyle name="Título 2" xfId="56" builtinId="17" customBuiltin="1"/>
    <cellStyle name="Título 3" xfId="57" builtinId="18" customBuiltin="1"/>
    <cellStyle name="Título 4" xfId="58" builtinId="19" customBuiltin="1"/>
    <cellStyle name="Título 5" xfId="59"/>
    <cellStyle name="Total" xfId="53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33CC"/>
      <rgbColor rgb="0033CCCC"/>
      <rgbColor rgb="0099CC00"/>
      <rgbColor rgb="00FFCC00"/>
      <rgbColor rgb="00FF9900"/>
      <rgbColor rgb="00FF6600"/>
      <rgbColor rgb="00996666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2035969</xdr:colOff>
      <xdr:row>1</xdr:row>
      <xdr:rowOff>66675</xdr:rowOff>
    </xdr:from>
    <xdr:to>
      <xdr:col>5</xdr:col>
      <xdr:colOff>821531</xdr:colOff>
      <xdr:row>5</xdr:row>
      <xdr:rowOff>130969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369469" y="66675"/>
          <a:ext cx="7048500" cy="731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  <a:endParaRPr lang="pt-BR" sz="1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3ª Superintendência</a:t>
          </a:r>
          <a:r>
            <a:rPr lang="pt-BR" sz="1200" b="1" i="0" strike="noStrike" baseline="0">
              <a:solidFill>
                <a:srgbClr val="000000"/>
              </a:solidFill>
              <a:latin typeface="Arial"/>
              <a:cs typeface="Arial"/>
            </a:rPr>
            <a:t> Regional</a:t>
          </a:r>
        </a:p>
        <a:p>
          <a:pPr algn="l" rtl="1">
            <a:defRPr sz="1000"/>
          </a:pPr>
          <a:r>
            <a:rPr lang="pt-BR" sz="1200" b="1" i="0" strike="noStrike" baseline="0">
              <a:solidFill>
                <a:srgbClr val="000000"/>
              </a:solidFill>
              <a:latin typeface="Arial"/>
              <a:cs typeface="Arial"/>
            </a:rPr>
            <a:t>3ª GRD/UEP</a:t>
          </a: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95250</xdr:colOff>
      <xdr:row>1</xdr:row>
      <xdr:rowOff>126204</xdr:rowOff>
    </xdr:from>
    <xdr:to>
      <xdr:col>2</xdr:col>
      <xdr:colOff>1988343</xdr:colOff>
      <xdr:row>5</xdr:row>
      <xdr:rowOff>83343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26204"/>
          <a:ext cx="3226593" cy="6238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2028824</xdr:colOff>
      <xdr:row>1</xdr:row>
      <xdr:rowOff>85724</xdr:rowOff>
    </xdr:from>
    <xdr:to>
      <xdr:col>6</xdr:col>
      <xdr:colOff>690562</xdr:colOff>
      <xdr:row>7</xdr:row>
      <xdr:rowOff>83343</xdr:rowOff>
    </xdr:to>
    <xdr:sp macro="" textlink="" fLocksText="0">
      <xdr:nvSpPr>
        <xdr:cNvPr id="5121" name="Text Box 2"/>
        <xdr:cNvSpPr txBox="1">
          <a:spLocks noChangeArrowheads="1"/>
        </xdr:cNvSpPr>
      </xdr:nvSpPr>
      <xdr:spPr bwMode="auto">
        <a:xfrm>
          <a:off x="3374230" y="85724"/>
          <a:ext cx="6031707" cy="950119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1"/>
          <a:r>
            <a:rPr lang="pt-BR" sz="1200" b="1" i="0">
              <a:latin typeface="Arial" pitchFamily="34" charset="0"/>
              <a:ea typeface="+mn-ea"/>
              <a:cs typeface="Arial" pitchFamily="34" charset="0"/>
            </a:rPr>
            <a:t>Ministério da Integração Nacional</a:t>
          </a:r>
          <a:endParaRPr lang="pt-BR" sz="1200" b="0" i="0">
            <a:latin typeface="Arial" pitchFamily="34" charset="0"/>
            <a:ea typeface="+mn-ea"/>
            <a:cs typeface="Arial" pitchFamily="34" charset="0"/>
          </a:endParaRPr>
        </a:p>
        <a:p>
          <a:pPr algn="l" rtl="1"/>
          <a:r>
            <a:rPr lang="pt-BR" sz="1200" b="1" i="0">
              <a:latin typeface="Arial" pitchFamily="34" charset="0"/>
              <a:ea typeface="+mn-ea"/>
              <a:cs typeface="Arial" pitchFamily="34" charset="0"/>
            </a:rPr>
            <a:t>Companhia de Desenvolvimento dos Vales do São Francisco e do Parnaíba</a:t>
          </a:r>
          <a:endParaRPr lang="pt-BR" sz="1200">
            <a:latin typeface="Arial" pitchFamily="34" charset="0"/>
            <a:cs typeface="Arial" pitchFamily="34" charset="0"/>
          </a:endParaRPr>
        </a:p>
        <a:p>
          <a:pPr algn="l" rtl="1"/>
          <a:r>
            <a:rPr lang="pt-BR" sz="1200" b="1" i="0">
              <a:latin typeface="Arial" pitchFamily="34" charset="0"/>
              <a:ea typeface="+mn-ea"/>
              <a:cs typeface="Arial" pitchFamily="34" charset="0"/>
            </a:rPr>
            <a:t>3ª Superintendência</a:t>
          </a:r>
          <a:r>
            <a:rPr lang="pt-BR" sz="1200" b="1" i="0" baseline="0">
              <a:latin typeface="Arial" pitchFamily="34" charset="0"/>
              <a:ea typeface="+mn-ea"/>
              <a:cs typeface="Arial" pitchFamily="34" charset="0"/>
            </a:rPr>
            <a:t> Regional</a:t>
          </a:r>
          <a:endParaRPr lang="pt-BR" sz="1200">
            <a:latin typeface="Arial" pitchFamily="34" charset="0"/>
            <a:cs typeface="Arial" pitchFamily="34" charset="0"/>
          </a:endParaRPr>
        </a:p>
        <a:p>
          <a:pPr algn="l" rtl="1"/>
          <a:r>
            <a:rPr lang="pt-BR" sz="1200" b="1" i="0" baseline="0">
              <a:latin typeface="Arial" pitchFamily="34" charset="0"/>
              <a:ea typeface="+mn-ea"/>
              <a:cs typeface="Arial" pitchFamily="34" charset="0"/>
            </a:rPr>
            <a:t>3ª GRD/UEP</a:t>
          </a:r>
          <a:endParaRPr lang="pt-BR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100013</xdr:colOff>
      <xdr:row>1</xdr:row>
      <xdr:rowOff>133351</xdr:rowOff>
    </xdr:from>
    <xdr:to>
      <xdr:col>2</xdr:col>
      <xdr:colOff>1964532</xdr:colOff>
      <xdr:row>5</xdr:row>
      <xdr:rowOff>100611</xdr:rowOff>
    </xdr:to>
    <xdr:pic>
      <xdr:nvPicPr>
        <xdr:cNvPr id="51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013" y="133351"/>
          <a:ext cx="3198019" cy="63401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CESSOS/59530.001022_2012-93/Documents%20and%20Settings/giuliano.marcondes.CODEVASF_BSB/Meus%20documentos/TERMOS%20DE%20REFER&#202;NCIA/2011/ILHA%20DO%20COQUEIRO/Or&#231;amento_Petrolina_20_07_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rea%20de%20Trabalho\Area%20de%20Trabalho\Instala&#231;&#245;es%20Prediais\Conj%20Sto%20Antonio\CD%20%20Sto_AntonioIII\Volume03\Or&#231;amento\Or&#231;amento%20conj.%20Santo%20Ant.%20III-INFRAESTRUTURA-GERAL-15-06-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Meus%20documentos\MATADOURO%20DE%20PEIXINHOS\ORCA\OR02129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Descad%202002\Djair\Teatro\Cine%20Teatro\orca-afogados%20da%20ingazeira%20eletric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mCálculo"/>
      <sheetName val="ResumoGeral"/>
      <sheetName val="PLANILHA SERVIÇOS"/>
      <sheetName val="PL. MATERIAIS"/>
      <sheetName val="Seccion_Caatinguinha"/>
      <sheetName val="Composições Planilhas"/>
      <sheetName val="Seccion_Pedrinhas"/>
      <sheetName val="Insumos"/>
      <sheetName val="Seccion.Serrote do urubu"/>
      <sheetName val="Seccion_A. da Cabaceira"/>
      <sheetName val="Seccion_A. Massangano"/>
      <sheetName val="Cronograma"/>
      <sheetName val="Equipamentos(nãoimprimir)"/>
      <sheetName val="BDI SERVIÇ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D5">
            <v>1.2796000000000001</v>
          </cell>
        </row>
        <row r="11">
          <cell r="E11">
            <v>8.4499999999999993</v>
          </cell>
        </row>
        <row r="18">
          <cell r="E18">
            <v>2.92</v>
          </cell>
        </row>
        <row r="19">
          <cell r="E19">
            <v>2.11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RA-GERAL"/>
      <sheetName val="TERR-PAV-DRENAGEM"/>
      <sheetName val="AGUA"/>
      <sheetName val="ESGOTO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R021296"/>
    </sheetNames>
    <definedNames>
      <definedName name="PassaExtenso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FONTE"/>
      <sheetName val="PLA MODELO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F,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18.16.005</v>
          </cell>
          <cell r="C148" t="str">
            <v>Ponto de tomada de embutir (2P)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</row>
        <row r="149">
          <cell r="B149" t="str">
            <v>18.16.010</v>
          </cell>
          <cell r="C149" t="str">
            <v>Tomada de embutir (2P) com placa para caixa de 4 x 2 pol., 20 A, 250 V, Pial (linha silentoque) ou similar, inclusive instalação.</v>
          </cell>
          <cell r="D149" t="str">
            <v>un</v>
          </cell>
          <cell r="F149">
            <v>7.08</v>
          </cell>
          <cell r="G149">
            <v>0</v>
          </cell>
        </row>
        <row r="150">
          <cell r="B150" t="str">
            <v>18.16.020</v>
          </cell>
          <cell r="C150" t="str">
            <v>Tomada de embutir para telefone quatro polos, Padrão Telebrás, com placa, para caixa de 4 x 2 pol., Pial (linha silentoque) ou similar, inclusive instalação.</v>
          </cell>
          <cell r="D150" t="str">
            <v>un</v>
          </cell>
          <cell r="F150">
            <v>6.55</v>
          </cell>
          <cell r="G150">
            <v>0</v>
          </cell>
        </row>
        <row r="152">
          <cell r="B152" t="str">
            <v>18.17</v>
          </cell>
        </row>
        <row r="153">
          <cell r="B153" t="str">
            <v>18.17.010</v>
          </cell>
          <cell r="C153" t="str">
            <v>Conjunto ARSTOP ou similar de embutir, em caixa 4 x 4 pol., com placa, tomada Tripolar para pino chato e disjuntor termomagnético de 25 A, 250 V, inclusive instalação.</v>
          </cell>
          <cell r="D153" t="str">
            <v>un</v>
          </cell>
          <cell r="F153">
            <v>20.72</v>
          </cell>
          <cell r="G153">
            <v>0</v>
          </cell>
        </row>
        <row r="155">
          <cell r="B155" t="str">
            <v>18.18</v>
          </cell>
        </row>
        <row r="156">
          <cell r="B156" t="str">
            <v>18.18.010</v>
          </cell>
          <cell r="C156" t="str">
            <v>Interruptor de embutir de uma secção para caixa de 4 x 2 pol., com placa, 10 A, 250 V, Pial (linha silentoque) ou similar, inclusive instalação.</v>
          </cell>
          <cell r="D156" t="str">
            <v>un</v>
          </cell>
          <cell r="F156">
            <v>3.9</v>
          </cell>
          <cell r="G156">
            <v>0</v>
          </cell>
        </row>
        <row r="157">
          <cell r="B157" t="str">
            <v>18.18.020</v>
          </cell>
          <cell r="C157" t="str">
            <v>Interruptor de embutir de duas secções para caixa de 4 x 2 pol., com placa, 10 A, 250 V, Pial (linha silentoque) ou similar, inclusive instalação.</v>
          </cell>
          <cell r="D157" t="str">
            <v>un</v>
          </cell>
          <cell r="F157">
            <v>6.76</v>
          </cell>
          <cell r="G157">
            <v>0</v>
          </cell>
        </row>
        <row r="158">
          <cell r="B158" t="str">
            <v>18.18.030</v>
          </cell>
          <cell r="C158" t="str">
            <v>Interruptor de embutir de três secções para caixa de 4 x 2 pol., com placa, 10 A, 250 V, Pial (linha silentoque) ou similar, inclusive instalação.</v>
          </cell>
          <cell r="D158" t="str">
            <v>un</v>
          </cell>
          <cell r="F158">
            <v>8.8800000000000008</v>
          </cell>
          <cell r="G158">
            <v>0</v>
          </cell>
        </row>
        <row r="159">
          <cell r="B159" t="str">
            <v>18.18.040</v>
          </cell>
          <cell r="C159" t="str">
            <v>Interruptor de embutir de uma secção conjugada com tomada, para caixa de 4 x 2 pol., com placa, 10 A, 250 V, Pial (linha silentoque) ou similar, inclusive instalação.</v>
          </cell>
          <cell r="D159" t="str">
            <v>un</v>
          </cell>
          <cell r="F159">
            <v>6.71</v>
          </cell>
          <cell r="G159">
            <v>0</v>
          </cell>
        </row>
        <row r="160">
          <cell r="B160" t="str">
            <v>18.18.050</v>
          </cell>
          <cell r="C160" t="str">
            <v>Interruptor de embutir de duas secções conjugada com tomada, para caixa de 4 x 2 pol., com placa, 10 A, 250 V, Pial (linha silentoque) ou similar, inclusive instalação.</v>
          </cell>
          <cell r="D160" t="str">
            <v>un</v>
          </cell>
          <cell r="F160">
            <v>8.93</v>
          </cell>
          <cell r="G160">
            <v>0</v>
          </cell>
        </row>
        <row r="161">
          <cell r="B161" t="str">
            <v>18.18.060</v>
          </cell>
          <cell r="C161" t="str">
            <v>Interruptor de embutir Three-Way (vai e vem), para caixa de 4 x 2 pol., com placa, 10 A, 250 V, Pial (linha silentoque) ou similar, inclusive instalação.</v>
          </cell>
          <cell r="D161" t="str">
            <v>un</v>
          </cell>
          <cell r="F161">
            <v>5.19</v>
          </cell>
          <cell r="G161">
            <v>0</v>
          </cell>
        </row>
        <row r="163">
          <cell r="B163" t="str">
            <v>18.19</v>
          </cell>
        </row>
        <row r="164">
          <cell r="B164" t="str">
            <v>18.19.010</v>
          </cell>
          <cell r="C164" t="str">
            <v>Fio de cobre, têmpera mole, classe 1, isolamento de PVC - 70 C, tipo BWF, 750 V, Foreplast ou similar, S.M. - 1,5 mm², inclusive instalação em eletroduto.</v>
          </cell>
          <cell r="D164" t="str">
            <v>m</v>
          </cell>
          <cell r="F164">
            <v>0.59</v>
          </cell>
          <cell r="G164">
            <v>0</v>
          </cell>
        </row>
        <row r="165">
          <cell r="B165" t="str">
            <v>18.19.020</v>
          </cell>
          <cell r="C165" t="str">
            <v>Fio de cobre, têmpera mole, classe 1, isolamento de PVC - 70 C, tipo BWF, 750 V, Foreplast ou similar, S.M. - 2,5 mm², inclusive instalação em eletroduto.</v>
          </cell>
          <cell r="D165" t="str">
            <v>m</v>
          </cell>
          <cell r="F165">
            <v>0.85</v>
          </cell>
          <cell r="G165">
            <v>0</v>
          </cell>
        </row>
        <row r="166">
          <cell r="B166" t="str">
            <v>18.19.025</v>
          </cell>
          <cell r="C166" t="str">
            <v>Cabro de cobre, têmpera mole, encordoamento classe 2, isolamento de PVC - 70 C, tipo BWF, 750 V, Foreplast ou similar, S.M. - 2,5 mm², inclusive instalação em eletroduto.</v>
          </cell>
          <cell r="D166" t="str">
            <v>m</v>
          </cell>
          <cell r="F166">
            <v>0.9</v>
          </cell>
          <cell r="G166">
            <v>0</v>
          </cell>
        </row>
        <row r="167">
          <cell r="B167" t="str">
            <v>18.19.030</v>
          </cell>
          <cell r="C167" t="str">
            <v>Cabo de cobre, têmpera mole, encordoamento classe 2, isolamento de PVC - 70 C, tipo BWF, 750 V, Foreplast ou similar, S.M. - 4,0 mm², inclusive instalação em eletroduto.</v>
          </cell>
          <cell r="D167" t="str">
            <v>m</v>
          </cell>
          <cell r="F167">
            <v>0.94</v>
          </cell>
          <cell r="G167">
            <v>0</v>
          </cell>
        </row>
        <row r="168">
          <cell r="B168" t="str">
            <v>18.19.040</v>
          </cell>
          <cell r="C168" t="str">
            <v>Cabo de cobre, têmpera mole, encordoamento classe 2, isolamento de PVC - 70 C, tipo BWF, 750 V, Foreplast ou similar, S.M. - 6,0 mm², inclusive instalação em eletroduto.</v>
          </cell>
          <cell r="D168" t="str">
            <v>m</v>
          </cell>
          <cell r="F168">
            <v>1.1299999999999999</v>
          </cell>
          <cell r="G168">
            <v>0</v>
          </cell>
        </row>
        <row r="169">
          <cell r="B169" t="str">
            <v>18.19.041</v>
          </cell>
          <cell r="C169" t="str">
            <v>Cabo de cobre, têmpera mole, encordoamento classe 2, isolamento de PVC - 70 C, tipo BWF, 750 V, Foreplast ou similar, S.M. - 10,0 mm², inclusive instalação em eletroduto.</v>
          </cell>
          <cell r="D169" t="str">
            <v>m</v>
          </cell>
          <cell r="F169">
            <v>1.6</v>
          </cell>
          <cell r="G169">
            <v>0</v>
          </cell>
        </row>
        <row r="170">
          <cell r="B170" t="str">
            <v>18.19.042</v>
          </cell>
          <cell r="C170" t="str">
            <v>Cabo de cobre, têmpera mole, encordoamento classe 2, isolamento de PVC - 70 C, tipo BWF, 750 V, Foreplast ou similar, S.M. - 16,0 mm², inclusive instalação em eletroduto.</v>
          </cell>
          <cell r="D170" t="str">
            <v>m</v>
          </cell>
          <cell r="F170">
            <v>2.11</v>
          </cell>
          <cell r="G170">
            <v>0</v>
          </cell>
        </row>
        <row r="171">
          <cell r="B171" t="str">
            <v>18.19.043</v>
          </cell>
          <cell r="C171" t="str">
            <v>Cabo de cobre, têmpera mole, encordoamento classe 2, isolamento de PVC - 70 C, tipo BWF, 750 V, Foreplast ou similar, S.M. - 25,0 mm², inclusive instalação em eletroduto.</v>
          </cell>
          <cell r="D171" t="str">
            <v>m</v>
          </cell>
          <cell r="F171">
            <v>2.93</v>
          </cell>
          <cell r="G171">
            <v>0</v>
          </cell>
        </row>
        <row r="172">
          <cell r="B172" t="str">
            <v>18.19.046</v>
          </cell>
          <cell r="C172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2" t="str">
            <v>m</v>
          </cell>
          <cell r="F172">
            <v>0.69</v>
          </cell>
          <cell r="G172">
            <v>0</v>
          </cell>
        </row>
        <row r="173">
          <cell r="B173" t="str">
            <v>18.19.047</v>
          </cell>
          <cell r="C173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3" t="str">
            <v>m</v>
          </cell>
          <cell r="F173">
            <v>0.83</v>
          </cell>
          <cell r="G173">
            <v>0</v>
          </cell>
        </row>
        <row r="174">
          <cell r="B174" t="str">
            <v>18.19.048</v>
          </cell>
          <cell r="C174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4" t="str">
            <v>m</v>
          </cell>
          <cell r="F174">
            <v>1.29</v>
          </cell>
          <cell r="G174">
            <v>0</v>
          </cell>
        </row>
        <row r="175">
          <cell r="B175" t="str">
            <v>18.19.049</v>
          </cell>
          <cell r="C175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5" t="str">
            <v>m</v>
          </cell>
          <cell r="F175">
            <v>1.56</v>
          </cell>
          <cell r="G175">
            <v>0</v>
          </cell>
        </row>
        <row r="176">
          <cell r="B176" t="str">
            <v>18.19.050</v>
          </cell>
          <cell r="C176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6" t="str">
            <v>m</v>
          </cell>
          <cell r="F176">
            <v>2.06</v>
          </cell>
          <cell r="G176">
            <v>0</v>
          </cell>
        </row>
        <row r="177">
          <cell r="B177" t="str">
            <v>18.19.060</v>
          </cell>
          <cell r="C177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7" t="str">
            <v>m</v>
          </cell>
          <cell r="F177">
            <v>2.9</v>
          </cell>
          <cell r="G177">
            <v>0</v>
          </cell>
        </row>
        <row r="178">
          <cell r="B178" t="str">
            <v>18.19.065</v>
          </cell>
          <cell r="C178" t="str">
            <v>Dec., de piso cimentado.</v>
          </cell>
          <cell r="F178">
            <v>9.1</v>
          </cell>
          <cell r="G178">
            <v>0</v>
          </cell>
        </row>
        <row r="179">
          <cell r="B179" t="str">
            <v>18.19.070</v>
          </cell>
          <cell r="C179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9" t="str">
            <v>m</v>
          </cell>
          <cell r="F179">
            <v>3.85</v>
          </cell>
          <cell r="G179">
            <v>0</v>
          </cell>
        </row>
        <row r="180">
          <cell r="B180" t="str">
            <v>xx.xxx.xx</v>
          </cell>
          <cell r="C180" t="str">
            <v>Cabo de cobre (1 condutor), têmpera mole, encordoamento classe 2, isolamento de PVC - Flame Resistant - 70 C, 0,6 / 1 Kv, cobertura de PVC-ST 1, Foremax ou similar, S.M. - 70,0 mm², inclusive instalação em eletroduto.</v>
          </cell>
          <cell r="D180" t="str">
            <v>m</v>
          </cell>
          <cell r="F180">
            <v>4.91</v>
          </cell>
          <cell r="G180">
            <v>0</v>
          </cell>
        </row>
        <row r="181">
          <cell r="B181" t="str">
            <v>18.19.085</v>
          </cell>
          <cell r="C181" t="str">
            <v>Cabo de Cobre  com isolamento termoplástico para ligação dos postes, com 4,0 mm² - 28 A, inclusive instalação em eletroduto.</v>
          </cell>
          <cell r="D181" t="str">
            <v>m</v>
          </cell>
          <cell r="F181">
            <v>0.8</v>
          </cell>
          <cell r="G181">
            <v>0</v>
          </cell>
        </row>
        <row r="183">
          <cell r="B183" t="str">
            <v>18.20</v>
          </cell>
        </row>
        <row r="184">
          <cell r="B184" t="str">
            <v>18.20.010</v>
          </cell>
          <cell r="C184" t="str">
            <v>Disjuntor monopolar termomagnético até 30 A, 220 V, Eletromar ou similar, inclusive instalação em quadro de distribuição.</v>
          </cell>
          <cell r="D184" t="str">
            <v>un</v>
          </cell>
          <cell r="F184">
            <v>6.01</v>
          </cell>
          <cell r="G184">
            <v>0</v>
          </cell>
        </row>
        <row r="185">
          <cell r="B185" t="str">
            <v>18.20.020</v>
          </cell>
          <cell r="C185" t="str">
            <v>Disjuntor monopolar termomagnético até 35 a 50A, 220 V, Eletromar ou similar, inclusive instalação em quadro de distribuição.</v>
          </cell>
          <cell r="D185" t="str">
            <v>un</v>
          </cell>
          <cell r="F185">
            <v>8.06</v>
          </cell>
          <cell r="G185">
            <v>0</v>
          </cell>
        </row>
        <row r="186">
          <cell r="B186" t="str">
            <v>18.20.030</v>
          </cell>
          <cell r="C186" t="str">
            <v>Disjuntor tripolar termomagnético até 50 A 380, 220 V, Eletromar ou similar, inclusive instalação em quadro de distribuição.</v>
          </cell>
          <cell r="D186" t="str">
            <v>un</v>
          </cell>
          <cell r="F186">
            <v>30.85</v>
          </cell>
          <cell r="G186">
            <v>0</v>
          </cell>
        </row>
        <row r="187">
          <cell r="B187" t="str">
            <v>18.20.040</v>
          </cell>
          <cell r="C187" t="str">
            <v>Disjuntor tripolar termomagnético até 60 a 100 A, 380 V, Eletromar ou similar, inclusive instalação em quadro de distribuição.</v>
          </cell>
          <cell r="D187" t="str">
            <v>un</v>
          </cell>
          <cell r="F187">
            <v>45.39</v>
          </cell>
          <cell r="G187">
            <v>0</v>
          </cell>
        </row>
        <row r="188">
          <cell r="B188" t="str">
            <v>18.20.050</v>
          </cell>
          <cell r="C188" t="str">
            <v>Disjuntor tripolar termomagnético até 120 a 150 A, 380 V, Eletromar ou similar, inclusive instalação em quadro de distribuição.</v>
          </cell>
          <cell r="D188" t="str">
            <v>un</v>
          </cell>
          <cell r="F188">
            <v>115.39</v>
          </cell>
          <cell r="G188">
            <v>0</v>
          </cell>
        </row>
        <row r="189">
          <cell r="B189" t="str">
            <v>18.20.055</v>
          </cell>
          <cell r="C189" t="str">
            <v>Fornecimento e colocação de disjuntor 15 A.</v>
          </cell>
          <cell r="D189" t="str">
            <v>un</v>
          </cell>
          <cell r="F189">
            <v>7.67</v>
          </cell>
        </row>
        <row r="190">
          <cell r="B190" t="str">
            <v>18.20.056</v>
          </cell>
          <cell r="C190" t="str">
            <v>Fornecimento e colocação de disjuntor 50 A.</v>
          </cell>
          <cell r="D190" t="str">
            <v>un</v>
          </cell>
          <cell r="F190">
            <v>10.27</v>
          </cell>
        </row>
        <row r="191">
          <cell r="B191" t="str">
            <v>18.20.057</v>
          </cell>
          <cell r="C191" t="str">
            <v>Fornecimento e colocação de disjuntor tripolar 150 A (quadro de medição).</v>
          </cell>
          <cell r="D191" t="str">
            <v>un</v>
          </cell>
          <cell r="F191">
            <v>149.04</v>
          </cell>
        </row>
        <row r="193">
          <cell r="B193" t="str">
            <v>18.21</v>
          </cell>
        </row>
        <row r="194">
          <cell r="B194" t="str">
            <v>18.21.010</v>
          </cell>
          <cell r="C194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4" t="str">
            <v>un</v>
          </cell>
          <cell r="F194">
            <v>49.2</v>
          </cell>
          <cell r="G194">
            <v>0</v>
          </cell>
        </row>
        <row r="195">
          <cell r="B195" t="str">
            <v>18.21.020</v>
          </cell>
          <cell r="C195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5" t="str">
            <v>un</v>
          </cell>
          <cell r="F195">
            <v>52.3</v>
          </cell>
          <cell r="G195">
            <v>0</v>
          </cell>
        </row>
        <row r="196">
          <cell r="B196" t="str">
            <v>18.21.025</v>
          </cell>
          <cell r="C196" t="str">
            <v xml:space="preserve">Quadro de distribuição metálico de embutir, com barramento, chave geral e placa neutro tipo com QB 3100/12, eletromar ou similar, para até 12 circuitos momopolares, com porta, inclusive instalação. </v>
          </cell>
          <cell r="D196" t="str">
            <v>un</v>
          </cell>
          <cell r="F196">
            <v>81.44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18.21.040</v>
          </cell>
          <cell r="C199" t="str">
            <v xml:space="preserve">Quadro de distribuição metálico de embutir, com barramento, chave geral e placa neutro tipo PQR 27 C, eletromar ou similar, para 27 , circuitos momopolares, com porta e trinco, inclusive instalação. </v>
          </cell>
          <cell r="D199" t="str">
            <v>un</v>
          </cell>
          <cell r="F199">
            <v>238.6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36 CA, eletromar ou similar, para 36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distribuição.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xxx.x</v>
          </cell>
          <cell r="C273" t="str">
            <v>Luminária alta eficiência, para lâmpada a vapor de sodio de 150 W, fechada com alojamento para equipamentos auxiliares, mod. TESLA, fab. ALMEC ou similar, completa, inclusive,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0"/>
  <sheetViews>
    <sheetView showGridLines="0" tabSelected="1" view="pageBreakPreview" topLeftCell="A2" zoomScale="80" zoomScaleNormal="80" zoomScaleSheetLayoutView="80" workbookViewId="0">
      <selection activeCell="A2" sqref="A2:G7"/>
    </sheetView>
  </sheetViews>
  <sheetFormatPr defaultRowHeight="12.75"/>
  <cols>
    <col min="1" max="1" width="8.85546875" style="67" customWidth="1"/>
    <col min="2" max="2" width="11" style="67" bestFit="1" customWidth="1"/>
    <col min="3" max="3" width="92.85546875" style="68" customWidth="1"/>
    <col min="4" max="4" width="15.5703125" style="69" customWidth="1"/>
    <col min="5" max="6" width="15.5703125" style="70" customWidth="1"/>
    <col min="7" max="7" width="15.5703125" style="95" customWidth="1"/>
    <col min="8" max="8" width="9.28515625" style="63" bestFit="1" customWidth="1"/>
    <col min="9" max="16384" width="9.140625" style="63"/>
  </cols>
  <sheetData>
    <row r="1" spans="1:8" s="164" customFormat="1" ht="30" customHeight="1" thickBot="1">
      <c r="A1" s="165" t="s">
        <v>366</v>
      </c>
      <c r="B1" s="166"/>
      <c r="C1" s="166"/>
      <c r="D1" s="166"/>
      <c r="E1" s="166"/>
      <c r="F1" s="166"/>
      <c r="G1" s="167"/>
      <c r="H1" s="66"/>
    </row>
    <row r="2" spans="1:8">
      <c r="A2" s="131"/>
      <c r="B2" s="132"/>
      <c r="C2" s="132"/>
      <c r="D2" s="132"/>
      <c r="E2" s="132"/>
      <c r="F2" s="132"/>
      <c r="G2" s="133"/>
    </row>
    <row r="3" spans="1:8">
      <c r="A3" s="134"/>
      <c r="B3" s="135"/>
      <c r="C3" s="135"/>
      <c r="D3" s="135"/>
      <c r="E3" s="135"/>
      <c r="F3" s="135"/>
      <c r="G3" s="136"/>
    </row>
    <row r="4" spans="1:8">
      <c r="A4" s="134"/>
      <c r="B4" s="135"/>
      <c r="C4" s="135"/>
      <c r="D4" s="135"/>
      <c r="E4" s="135"/>
      <c r="F4" s="135"/>
      <c r="G4" s="136"/>
    </row>
    <row r="5" spans="1:8">
      <c r="A5" s="134"/>
      <c r="B5" s="135"/>
      <c r="C5" s="135"/>
      <c r="D5" s="135"/>
      <c r="E5" s="135"/>
      <c r="F5" s="135"/>
      <c r="G5" s="136"/>
    </row>
    <row r="6" spans="1:8">
      <c r="A6" s="134"/>
      <c r="B6" s="135"/>
      <c r="C6" s="135"/>
      <c r="D6" s="135"/>
      <c r="E6" s="135"/>
      <c r="F6" s="135"/>
      <c r="G6" s="136"/>
    </row>
    <row r="7" spans="1:8" ht="6.95" customHeight="1" thickBot="1">
      <c r="A7" s="137"/>
      <c r="B7" s="138"/>
      <c r="C7" s="138"/>
      <c r="D7" s="138"/>
      <c r="E7" s="138"/>
      <c r="F7" s="138"/>
      <c r="G7" s="139"/>
    </row>
    <row r="8" spans="1:8" ht="77.25" customHeight="1" thickBot="1">
      <c r="A8" s="140" t="s">
        <v>356</v>
      </c>
      <c r="B8" s="141"/>
      <c r="C8" s="141"/>
      <c r="D8" s="141"/>
      <c r="E8" s="141"/>
      <c r="F8" s="141"/>
      <c r="G8" s="142"/>
    </row>
    <row r="9" spans="1:8" ht="16.5" customHeight="1" thickBot="1">
      <c r="A9" s="143" t="s">
        <v>355</v>
      </c>
      <c r="B9" s="144"/>
      <c r="C9" s="144"/>
      <c r="D9" s="144"/>
      <c r="E9" s="144"/>
      <c r="F9" s="144"/>
      <c r="G9" s="145"/>
    </row>
    <row r="10" spans="1:8" ht="18.75" customHeight="1">
      <c r="A10" s="146" t="s">
        <v>198</v>
      </c>
      <c r="B10" s="124"/>
      <c r="C10" s="124"/>
      <c r="D10" s="124"/>
      <c r="E10" s="124"/>
      <c r="F10" s="124"/>
      <c r="G10" s="147"/>
    </row>
    <row r="11" spans="1:8" ht="18">
      <c r="A11" s="148" t="s">
        <v>280</v>
      </c>
      <c r="B11" s="149"/>
      <c r="C11" s="149"/>
      <c r="D11" s="149"/>
      <c r="E11" s="149"/>
      <c r="F11" s="150"/>
      <c r="G11" s="90">
        <f>G16+G37+G47+G60+G72</f>
        <v>0</v>
      </c>
    </row>
    <row r="12" spans="1:8" ht="18">
      <c r="A12" s="148" t="s">
        <v>282</v>
      </c>
      <c r="B12" s="149"/>
      <c r="C12" s="149"/>
      <c r="D12" s="149"/>
      <c r="E12" s="149"/>
      <c r="F12" s="150"/>
      <c r="G12" s="90">
        <f>'Planilha de serviços'!G12</f>
        <v>0</v>
      </c>
    </row>
    <row r="13" spans="1:8" ht="18">
      <c r="A13" s="148" t="s">
        <v>281</v>
      </c>
      <c r="B13" s="149"/>
      <c r="C13" s="149"/>
      <c r="D13" s="149"/>
      <c r="E13" s="149"/>
      <c r="F13" s="150"/>
      <c r="G13" s="90">
        <f>SUM(G11:G12)</f>
        <v>0</v>
      </c>
    </row>
    <row r="14" spans="1:8" s="96" customFormat="1" ht="12.75" customHeight="1">
      <c r="A14" s="146" t="s">
        <v>199</v>
      </c>
      <c r="B14" s="124" t="s">
        <v>200</v>
      </c>
      <c r="C14" s="125" t="s">
        <v>189</v>
      </c>
      <c r="D14" s="124" t="s">
        <v>38</v>
      </c>
      <c r="E14" s="126" t="s">
        <v>36</v>
      </c>
      <c r="F14" s="127" t="s">
        <v>201</v>
      </c>
      <c r="G14" s="128"/>
    </row>
    <row r="15" spans="1:8" s="96" customFormat="1" ht="15.75">
      <c r="A15" s="146"/>
      <c r="B15" s="124"/>
      <c r="C15" s="125"/>
      <c r="D15" s="124"/>
      <c r="E15" s="126"/>
      <c r="F15" s="84" t="s">
        <v>202</v>
      </c>
      <c r="G15" s="97" t="s">
        <v>203</v>
      </c>
    </row>
    <row r="16" spans="1:8" ht="13.5" customHeight="1">
      <c r="A16" s="79">
        <v>1</v>
      </c>
      <c r="B16" s="80"/>
      <c r="C16" s="81" t="s">
        <v>230</v>
      </c>
      <c r="D16" s="82"/>
      <c r="E16" s="83"/>
      <c r="F16" s="83"/>
      <c r="G16" s="91">
        <f>G17+G29</f>
        <v>0</v>
      </c>
    </row>
    <row r="17" spans="1:7">
      <c r="A17" s="54" t="s">
        <v>0</v>
      </c>
      <c r="B17" s="151" t="s">
        <v>108</v>
      </c>
      <c r="C17" s="151"/>
      <c r="D17" s="151"/>
      <c r="E17" s="74"/>
      <c r="F17" s="75"/>
      <c r="G17" s="92">
        <f>SUM(G18:G28)</f>
        <v>0</v>
      </c>
    </row>
    <row r="18" spans="1:7" s="2" customFormat="1" ht="51">
      <c r="A18" s="55" t="s">
        <v>212</v>
      </c>
      <c r="B18" s="22" t="s">
        <v>109</v>
      </c>
      <c r="C18" s="98" t="s">
        <v>330</v>
      </c>
      <c r="D18" s="15" t="s">
        <v>11</v>
      </c>
      <c r="E18" s="17">
        <v>1</v>
      </c>
      <c r="F18" s="71">
        <v>0</v>
      </c>
      <c r="G18" s="93">
        <f t="shared" ref="G18:G36" si="0">F18*E18</f>
        <v>0</v>
      </c>
    </row>
    <row r="19" spans="1:7" s="2" customFormat="1" ht="25.5">
      <c r="A19" s="55" t="s">
        <v>213</v>
      </c>
      <c r="B19" s="22">
        <v>25886</v>
      </c>
      <c r="C19" s="98" t="s">
        <v>31</v>
      </c>
      <c r="D19" s="15" t="s">
        <v>8</v>
      </c>
      <c r="E19" s="17">
        <v>2</v>
      </c>
      <c r="F19" s="71">
        <v>0</v>
      </c>
      <c r="G19" s="93">
        <f t="shared" si="0"/>
        <v>0</v>
      </c>
    </row>
    <row r="20" spans="1:7" s="2" customFormat="1">
      <c r="A20" s="55" t="s">
        <v>214</v>
      </c>
      <c r="B20" s="22">
        <v>398</v>
      </c>
      <c r="C20" s="98" t="s">
        <v>12</v>
      </c>
      <c r="D20" s="15" t="s">
        <v>11</v>
      </c>
      <c r="E20" s="17">
        <v>1</v>
      </c>
      <c r="F20" s="71">
        <v>0</v>
      </c>
      <c r="G20" s="93">
        <f t="shared" si="0"/>
        <v>0</v>
      </c>
    </row>
    <row r="21" spans="1:7" s="2" customFormat="1" ht="25.5">
      <c r="A21" s="55" t="s">
        <v>215</v>
      </c>
      <c r="B21" s="22">
        <v>10404</v>
      </c>
      <c r="C21" s="98" t="s">
        <v>35</v>
      </c>
      <c r="D21" s="15" t="s">
        <v>11</v>
      </c>
      <c r="E21" s="17">
        <v>1</v>
      </c>
      <c r="F21" s="71">
        <v>0</v>
      </c>
      <c r="G21" s="93">
        <f t="shared" si="0"/>
        <v>0</v>
      </c>
    </row>
    <row r="22" spans="1:7" s="2" customFormat="1">
      <c r="A22" s="55" t="s">
        <v>216</v>
      </c>
      <c r="B22" s="22">
        <v>10235</v>
      </c>
      <c r="C22" s="98" t="s">
        <v>110</v>
      </c>
      <c r="D22" s="15" t="s">
        <v>11</v>
      </c>
      <c r="E22" s="17">
        <v>1</v>
      </c>
      <c r="F22" s="71">
        <v>0</v>
      </c>
      <c r="G22" s="93">
        <f t="shared" si="0"/>
        <v>0</v>
      </c>
    </row>
    <row r="23" spans="1:7" s="2" customFormat="1">
      <c r="A23" s="55" t="s">
        <v>217</v>
      </c>
      <c r="B23" s="22">
        <v>102</v>
      </c>
      <c r="C23" s="98" t="s">
        <v>111</v>
      </c>
      <c r="D23" s="15" t="s">
        <v>11</v>
      </c>
      <c r="E23" s="17">
        <v>1</v>
      </c>
      <c r="F23" s="71">
        <v>0</v>
      </c>
      <c r="G23" s="93">
        <f t="shared" si="0"/>
        <v>0</v>
      </c>
    </row>
    <row r="24" spans="1:7" s="2" customFormat="1">
      <c r="A24" s="55" t="s">
        <v>218</v>
      </c>
      <c r="B24" s="22" t="s">
        <v>109</v>
      </c>
      <c r="C24" s="98" t="s">
        <v>112</v>
      </c>
      <c r="D24" s="15" t="s">
        <v>11</v>
      </c>
      <c r="E24" s="17">
        <v>2</v>
      </c>
      <c r="F24" s="71">
        <v>0</v>
      </c>
      <c r="G24" s="93">
        <f t="shared" si="0"/>
        <v>0</v>
      </c>
    </row>
    <row r="25" spans="1:7" s="2" customFormat="1">
      <c r="A25" s="55" t="s">
        <v>219</v>
      </c>
      <c r="B25" s="22">
        <v>3914</v>
      </c>
      <c r="C25" s="98" t="s">
        <v>32</v>
      </c>
      <c r="D25" s="15" t="s">
        <v>11</v>
      </c>
      <c r="E25" s="17">
        <v>1</v>
      </c>
      <c r="F25" s="71">
        <v>0</v>
      </c>
      <c r="G25" s="93">
        <f t="shared" si="0"/>
        <v>0</v>
      </c>
    </row>
    <row r="26" spans="1:7" s="2" customFormat="1">
      <c r="A26" s="55" t="s">
        <v>220</v>
      </c>
      <c r="B26" s="22">
        <v>3448</v>
      </c>
      <c r="C26" s="98" t="s">
        <v>33</v>
      </c>
      <c r="D26" s="15" t="s">
        <v>11</v>
      </c>
      <c r="E26" s="17">
        <v>2</v>
      </c>
      <c r="F26" s="71">
        <v>0</v>
      </c>
      <c r="G26" s="93">
        <f t="shared" si="0"/>
        <v>0</v>
      </c>
    </row>
    <row r="27" spans="1:7" s="2" customFormat="1">
      <c r="A27" s="55" t="s">
        <v>221</v>
      </c>
      <c r="B27" s="22" t="s">
        <v>109</v>
      </c>
      <c r="C27" s="98" t="s">
        <v>113</v>
      </c>
      <c r="D27" s="15" t="s">
        <v>11</v>
      </c>
      <c r="E27" s="17">
        <v>1</v>
      </c>
      <c r="F27" s="71">
        <v>0</v>
      </c>
      <c r="G27" s="93">
        <f t="shared" si="0"/>
        <v>0</v>
      </c>
    </row>
    <row r="28" spans="1:7" s="2" customFormat="1">
      <c r="A28" s="55" t="s">
        <v>222</v>
      </c>
      <c r="B28" s="22">
        <v>21015</v>
      </c>
      <c r="C28" s="98" t="s">
        <v>114</v>
      </c>
      <c r="D28" s="15" t="s">
        <v>8</v>
      </c>
      <c r="E28" s="17">
        <v>6</v>
      </c>
      <c r="F28" s="71">
        <v>0</v>
      </c>
      <c r="G28" s="93">
        <f t="shared" si="0"/>
        <v>0</v>
      </c>
    </row>
    <row r="29" spans="1:7">
      <c r="A29" s="54" t="s">
        <v>1</v>
      </c>
      <c r="B29" s="151" t="s">
        <v>115</v>
      </c>
      <c r="C29" s="151"/>
      <c r="D29" s="151"/>
      <c r="E29" s="74"/>
      <c r="F29" s="75"/>
      <c r="G29" s="92">
        <f>SUM(G30:G36)</f>
        <v>0</v>
      </c>
    </row>
    <row r="30" spans="1:7">
      <c r="A30" s="8" t="s">
        <v>223</v>
      </c>
      <c r="B30" s="26">
        <v>1008</v>
      </c>
      <c r="C30" s="98" t="s">
        <v>116</v>
      </c>
      <c r="D30" s="24" t="s">
        <v>8</v>
      </c>
      <c r="E30" s="25">
        <v>100</v>
      </c>
      <c r="F30" s="17">
        <v>0</v>
      </c>
      <c r="G30" s="93">
        <f t="shared" si="0"/>
        <v>0</v>
      </c>
    </row>
    <row r="31" spans="1:7">
      <c r="A31" s="8" t="s">
        <v>224</v>
      </c>
      <c r="B31" s="54">
        <v>20008</v>
      </c>
      <c r="C31" s="98" t="s">
        <v>117</v>
      </c>
      <c r="D31" s="24" t="s">
        <v>11</v>
      </c>
      <c r="E31" s="25">
        <v>3</v>
      </c>
      <c r="F31" s="17">
        <v>0</v>
      </c>
      <c r="G31" s="93">
        <f t="shared" si="0"/>
        <v>0</v>
      </c>
    </row>
    <row r="32" spans="1:7" ht="12.75" customHeight="1">
      <c r="A32" s="8" t="s">
        <v>225</v>
      </c>
      <c r="B32" s="26">
        <v>14057</v>
      </c>
      <c r="C32" s="98" t="s">
        <v>118</v>
      </c>
      <c r="D32" s="24" t="s">
        <v>11</v>
      </c>
      <c r="E32" s="25">
        <v>1</v>
      </c>
      <c r="F32" s="17">
        <v>0</v>
      </c>
      <c r="G32" s="93">
        <f t="shared" si="0"/>
        <v>0</v>
      </c>
    </row>
    <row r="33" spans="1:7">
      <c r="A33" s="8" t="s">
        <v>226</v>
      </c>
      <c r="B33" s="23">
        <v>3754</v>
      </c>
      <c r="C33" s="98" t="s">
        <v>119</v>
      </c>
      <c r="D33" s="24" t="s">
        <v>11</v>
      </c>
      <c r="E33" s="25">
        <v>2</v>
      </c>
      <c r="F33" s="17">
        <v>0</v>
      </c>
      <c r="G33" s="93">
        <f t="shared" si="0"/>
        <v>0</v>
      </c>
    </row>
    <row r="34" spans="1:7" s="66" customFormat="1">
      <c r="A34" s="8" t="s">
        <v>227</v>
      </c>
      <c r="B34" s="23">
        <v>1089</v>
      </c>
      <c r="C34" s="98" t="s">
        <v>120</v>
      </c>
      <c r="D34" s="24" t="s">
        <v>11</v>
      </c>
      <c r="E34" s="25">
        <v>2</v>
      </c>
      <c r="F34" s="17">
        <v>0</v>
      </c>
      <c r="G34" s="93">
        <f t="shared" si="0"/>
        <v>0</v>
      </c>
    </row>
    <row r="35" spans="1:7">
      <c r="A35" s="8" t="s">
        <v>228</v>
      </c>
      <c r="B35" s="23">
        <v>5038</v>
      </c>
      <c r="C35" s="98" t="s">
        <v>121</v>
      </c>
      <c r="D35" s="24" t="s">
        <v>11</v>
      </c>
      <c r="E35" s="25">
        <v>1</v>
      </c>
      <c r="F35" s="17">
        <v>0</v>
      </c>
      <c r="G35" s="93">
        <f t="shared" si="0"/>
        <v>0</v>
      </c>
    </row>
    <row r="36" spans="1:7">
      <c r="A36" s="8" t="s">
        <v>229</v>
      </c>
      <c r="B36" s="26" t="s">
        <v>122</v>
      </c>
      <c r="C36" s="98" t="s">
        <v>123</v>
      </c>
      <c r="D36" s="24" t="s">
        <v>11</v>
      </c>
      <c r="E36" s="25">
        <v>1</v>
      </c>
      <c r="F36" s="17">
        <v>0</v>
      </c>
      <c r="G36" s="93">
        <f t="shared" si="0"/>
        <v>0</v>
      </c>
    </row>
    <row r="37" spans="1:7" ht="15.75">
      <c r="A37" s="56" t="s">
        <v>204</v>
      </c>
      <c r="B37" s="57"/>
      <c r="C37" s="58" t="s">
        <v>231</v>
      </c>
      <c r="D37" s="59"/>
      <c r="E37" s="60"/>
      <c r="F37" s="60"/>
      <c r="G37" s="94">
        <f>G38+G40</f>
        <v>0</v>
      </c>
    </row>
    <row r="38" spans="1:7">
      <c r="A38" s="54" t="s">
        <v>2</v>
      </c>
      <c r="B38" s="151" t="s">
        <v>129</v>
      </c>
      <c r="C38" s="151"/>
      <c r="D38" s="151"/>
      <c r="E38" s="74"/>
      <c r="F38" s="75"/>
      <c r="G38" s="92">
        <f>SUM(G39)</f>
        <v>0</v>
      </c>
    </row>
    <row r="39" spans="1:7">
      <c r="A39" s="61" t="s">
        <v>285</v>
      </c>
      <c r="B39" s="32">
        <v>20008</v>
      </c>
      <c r="C39" s="98" t="s">
        <v>130</v>
      </c>
      <c r="D39" s="8" t="s">
        <v>11</v>
      </c>
      <c r="E39" s="31">
        <v>5</v>
      </c>
      <c r="F39" s="17">
        <v>0</v>
      </c>
      <c r="G39" s="93">
        <f t="shared" ref="G39" si="1">F39*E39</f>
        <v>0</v>
      </c>
    </row>
    <row r="40" spans="1:7" ht="45" customHeight="1">
      <c r="A40" s="54" t="s">
        <v>3</v>
      </c>
      <c r="B40" s="152" t="s">
        <v>324</v>
      </c>
      <c r="C40" s="153"/>
      <c r="D40" s="72"/>
      <c r="E40" s="25"/>
      <c r="F40" s="17"/>
      <c r="G40" s="92">
        <f>SUM(G41:G46)</f>
        <v>0</v>
      </c>
    </row>
    <row r="41" spans="1:7" ht="38.25">
      <c r="A41" s="61" t="s">
        <v>287</v>
      </c>
      <c r="B41" s="100" t="s">
        <v>109</v>
      </c>
      <c r="C41" s="98" t="s">
        <v>131</v>
      </c>
      <c r="D41" s="24" t="s">
        <v>11</v>
      </c>
      <c r="E41" s="25">
        <v>1</v>
      </c>
      <c r="F41" s="85">
        <v>0</v>
      </c>
      <c r="G41" s="93">
        <f t="shared" ref="G41:G71" si="2">ROUND(E41*F41,2)</f>
        <v>0</v>
      </c>
    </row>
    <row r="42" spans="1:7" ht="38.25">
      <c r="A42" s="99" t="s">
        <v>290</v>
      </c>
      <c r="B42" s="103" t="s">
        <v>109</v>
      </c>
      <c r="C42" s="120" t="s">
        <v>132</v>
      </c>
      <c r="D42" s="24" t="s">
        <v>11</v>
      </c>
      <c r="E42" s="25">
        <v>1</v>
      </c>
      <c r="F42" s="85">
        <v>0</v>
      </c>
      <c r="G42" s="93">
        <f t="shared" si="2"/>
        <v>0</v>
      </c>
    </row>
    <row r="43" spans="1:7" ht="25.5">
      <c r="A43" s="102" t="s">
        <v>291</v>
      </c>
      <c r="B43" s="103" t="s">
        <v>109</v>
      </c>
      <c r="C43" s="121" t="s">
        <v>331</v>
      </c>
      <c r="D43" s="24" t="s">
        <v>11</v>
      </c>
      <c r="E43" s="25">
        <v>3</v>
      </c>
      <c r="F43" s="85">
        <v>0</v>
      </c>
      <c r="G43" s="93">
        <f t="shared" si="2"/>
        <v>0</v>
      </c>
    </row>
    <row r="44" spans="1:7" ht="25.5">
      <c r="A44" s="61" t="s">
        <v>292</v>
      </c>
      <c r="B44" s="103" t="s">
        <v>109</v>
      </c>
      <c r="C44" s="121" t="s">
        <v>332</v>
      </c>
      <c r="D44" s="24" t="s">
        <v>11</v>
      </c>
      <c r="E44" s="25">
        <v>1</v>
      </c>
      <c r="F44" s="85">
        <v>0</v>
      </c>
      <c r="G44" s="93">
        <f t="shared" si="2"/>
        <v>0</v>
      </c>
    </row>
    <row r="45" spans="1:7" ht="25.5">
      <c r="A45" s="102" t="s">
        <v>293</v>
      </c>
      <c r="B45" s="103" t="s">
        <v>109</v>
      </c>
      <c r="C45" s="122" t="s">
        <v>333</v>
      </c>
      <c r="D45" s="1" t="s">
        <v>11</v>
      </c>
      <c r="E45" s="25">
        <v>2</v>
      </c>
      <c r="F45" s="85">
        <v>0</v>
      </c>
      <c r="G45" s="93">
        <f t="shared" si="2"/>
        <v>0</v>
      </c>
    </row>
    <row r="46" spans="1:7">
      <c r="A46" s="61" t="s">
        <v>294</v>
      </c>
      <c r="B46" s="33">
        <v>20073</v>
      </c>
      <c r="C46" s="98" t="s">
        <v>133</v>
      </c>
      <c r="D46" s="34" t="s">
        <v>8</v>
      </c>
      <c r="E46" s="25">
        <v>300</v>
      </c>
      <c r="F46" s="85">
        <v>0</v>
      </c>
      <c r="G46" s="93">
        <f t="shared" si="2"/>
        <v>0</v>
      </c>
    </row>
    <row r="47" spans="1:7" ht="15.75">
      <c r="A47" s="56" t="s">
        <v>167</v>
      </c>
      <c r="B47" s="57"/>
      <c r="C47" s="58" t="s">
        <v>232</v>
      </c>
      <c r="D47" s="59"/>
      <c r="E47" s="60"/>
      <c r="F47" s="60"/>
      <c r="G47" s="94">
        <f>G48+G55</f>
        <v>0</v>
      </c>
    </row>
    <row r="48" spans="1:7">
      <c r="A48" s="54" t="s">
        <v>4</v>
      </c>
      <c r="B48" s="151" t="s">
        <v>149</v>
      </c>
      <c r="C48" s="151"/>
      <c r="D48" s="151"/>
      <c r="E48" s="74"/>
      <c r="F48" s="75"/>
      <c r="G48" s="92">
        <f>SUM(G49:G53)</f>
        <v>0</v>
      </c>
    </row>
    <row r="49" spans="1:7">
      <c r="A49" s="61" t="s">
        <v>170</v>
      </c>
      <c r="B49" s="33" t="e">
        <f>#REF!</f>
        <v>#REF!</v>
      </c>
      <c r="C49" s="98" t="s">
        <v>18</v>
      </c>
      <c r="D49" s="24" t="s">
        <v>11</v>
      </c>
      <c r="E49" s="25">
        <v>2559.0700000000002</v>
      </c>
      <c r="F49" s="17">
        <v>0</v>
      </c>
      <c r="G49" s="93">
        <f t="shared" si="2"/>
        <v>0</v>
      </c>
    </row>
    <row r="50" spans="1:7">
      <c r="A50" s="61" t="s">
        <v>207</v>
      </c>
      <c r="B50" s="33" t="e">
        <f>#REF!</f>
        <v>#REF!</v>
      </c>
      <c r="C50" s="98" t="s">
        <v>150</v>
      </c>
      <c r="D50" s="24" t="s">
        <v>11</v>
      </c>
      <c r="E50" s="25">
        <v>3</v>
      </c>
      <c r="F50" s="17">
        <v>0</v>
      </c>
      <c r="G50" s="93">
        <f t="shared" si="2"/>
        <v>0</v>
      </c>
    </row>
    <row r="51" spans="1:7">
      <c r="A51" s="61" t="s">
        <v>208</v>
      </c>
      <c r="B51" s="33" t="e">
        <f>#REF!</f>
        <v>#REF!</v>
      </c>
      <c r="C51" s="98" t="s">
        <v>151</v>
      </c>
      <c r="D51" s="24" t="s">
        <v>11</v>
      </c>
      <c r="E51" s="25">
        <v>4</v>
      </c>
      <c r="F51" s="17">
        <v>0</v>
      </c>
      <c r="G51" s="93">
        <f t="shared" si="2"/>
        <v>0</v>
      </c>
    </row>
    <row r="52" spans="1:7">
      <c r="A52" s="61" t="s">
        <v>209</v>
      </c>
      <c r="B52" s="33" t="e">
        <f>#REF!</f>
        <v>#REF!</v>
      </c>
      <c r="C52" s="98" t="s">
        <v>152</v>
      </c>
      <c r="D52" s="24" t="s">
        <v>11</v>
      </c>
      <c r="E52" s="25">
        <v>1</v>
      </c>
      <c r="F52" s="17">
        <v>0</v>
      </c>
      <c r="G52" s="93">
        <f t="shared" si="2"/>
        <v>0</v>
      </c>
    </row>
    <row r="53" spans="1:7">
      <c r="A53" s="61" t="s">
        <v>210</v>
      </c>
      <c r="B53" s="33">
        <v>20073</v>
      </c>
      <c r="C53" s="98" t="s">
        <v>153</v>
      </c>
      <c r="D53" s="34" t="s">
        <v>8</v>
      </c>
      <c r="E53" s="25">
        <v>1</v>
      </c>
      <c r="F53" s="17">
        <v>0</v>
      </c>
      <c r="G53" s="93">
        <f t="shared" si="2"/>
        <v>0</v>
      </c>
    </row>
    <row r="54" spans="1:7">
      <c r="A54" s="61" t="s">
        <v>211</v>
      </c>
      <c r="B54" s="23" t="e">
        <f>#REF!</f>
        <v>#REF!</v>
      </c>
      <c r="C54" s="98" t="s">
        <v>16</v>
      </c>
      <c r="D54" s="24" t="s">
        <v>11</v>
      </c>
      <c r="E54" s="25">
        <v>427</v>
      </c>
      <c r="F54" s="17">
        <v>0</v>
      </c>
      <c r="G54" s="93">
        <f t="shared" si="2"/>
        <v>0</v>
      </c>
    </row>
    <row r="55" spans="1:7">
      <c r="A55" s="54" t="s">
        <v>5</v>
      </c>
      <c r="B55" s="151" t="s">
        <v>154</v>
      </c>
      <c r="C55" s="151"/>
      <c r="D55" s="151"/>
      <c r="E55" s="75"/>
      <c r="F55" s="76"/>
      <c r="G55" s="92">
        <f>SUM(G56:G59)</f>
        <v>0</v>
      </c>
    </row>
    <row r="56" spans="1:7">
      <c r="A56" s="73" t="s">
        <v>173</v>
      </c>
      <c r="B56" s="23">
        <v>6028</v>
      </c>
      <c r="C56" s="98" t="s">
        <v>14</v>
      </c>
      <c r="D56" s="24" t="s">
        <v>11</v>
      </c>
      <c r="E56" s="25">
        <v>4</v>
      </c>
      <c r="F56" s="17">
        <v>0</v>
      </c>
      <c r="G56" s="93">
        <f t="shared" si="2"/>
        <v>0</v>
      </c>
    </row>
    <row r="57" spans="1:7">
      <c r="A57" s="73" t="s">
        <v>174</v>
      </c>
      <c r="B57" s="23">
        <v>7048</v>
      </c>
      <c r="C57" s="98" t="s">
        <v>25</v>
      </c>
      <c r="D57" s="24" t="s">
        <v>11</v>
      </c>
      <c r="E57" s="25">
        <v>4</v>
      </c>
      <c r="F57" s="17">
        <v>0</v>
      </c>
      <c r="G57" s="93">
        <f t="shared" si="2"/>
        <v>0</v>
      </c>
    </row>
    <row r="58" spans="1:7">
      <c r="A58" s="73" t="s">
        <v>37</v>
      </c>
      <c r="B58" s="23" t="s">
        <v>109</v>
      </c>
      <c r="C58" s="98" t="s">
        <v>155</v>
      </c>
      <c r="D58" s="24" t="s">
        <v>11</v>
      </c>
      <c r="E58" s="25">
        <v>4</v>
      </c>
      <c r="F58" s="17">
        <v>0</v>
      </c>
      <c r="G58" s="93">
        <f t="shared" si="2"/>
        <v>0</v>
      </c>
    </row>
    <row r="59" spans="1:7">
      <c r="A59" s="73" t="s">
        <v>41</v>
      </c>
      <c r="B59" s="23">
        <v>52</v>
      </c>
      <c r="C59" s="98" t="s">
        <v>156</v>
      </c>
      <c r="D59" s="24" t="s">
        <v>11</v>
      </c>
      <c r="E59" s="25">
        <v>8</v>
      </c>
      <c r="F59" s="17">
        <v>0</v>
      </c>
      <c r="G59" s="93">
        <f t="shared" si="2"/>
        <v>0</v>
      </c>
    </row>
    <row r="60" spans="1:7" ht="15.75">
      <c r="A60" s="56" t="s">
        <v>239</v>
      </c>
      <c r="B60" s="57"/>
      <c r="C60" s="58" t="s">
        <v>238</v>
      </c>
      <c r="D60" s="59"/>
      <c r="E60" s="60"/>
      <c r="F60" s="60"/>
      <c r="G60" s="94">
        <f>SUM(G61:G71)</f>
        <v>0</v>
      </c>
    </row>
    <row r="61" spans="1:7">
      <c r="A61" s="61" t="s">
        <v>240</v>
      </c>
      <c r="B61" s="33">
        <v>7696</v>
      </c>
      <c r="C61" s="98" t="s">
        <v>161</v>
      </c>
      <c r="D61" s="38" t="s">
        <v>8</v>
      </c>
      <c r="E61" s="25">
        <v>10</v>
      </c>
      <c r="F61" s="17">
        <v>0</v>
      </c>
      <c r="G61" s="93">
        <f t="shared" si="2"/>
        <v>0</v>
      </c>
    </row>
    <row r="62" spans="1:7">
      <c r="A62" s="61" t="s">
        <v>241</v>
      </c>
      <c r="B62" s="33">
        <v>7694</v>
      </c>
      <c r="C62" s="98" t="s">
        <v>162</v>
      </c>
      <c r="D62" s="38" t="s">
        <v>8</v>
      </c>
      <c r="E62" s="25">
        <v>7</v>
      </c>
      <c r="F62" s="17">
        <v>0</v>
      </c>
      <c r="G62" s="93">
        <f t="shared" si="2"/>
        <v>0</v>
      </c>
    </row>
    <row r="63" spans="1:7">
      <c r="A63" s="61" t="s">
        <v>242</v>
      </c>
      <c r="B63" s="33">
        <v>1790</v>
      </c>
      <c r="C63" s="98" t="s">
        <v>15</v>
      </c>
      <c r="D63" s="15" t="s">
        <v>11</v>
      </c>
      <c r="E63" s="25">
        <v>2</v>
      </c>
      <c r="F63" s="17">
        <v>0</v>
      </c>
      <c r="G63" s="93">
        <f t="shared" si="2"/>
        <v>0</v>
      </c>
    </row>
    <row r="64" spans="1:7">
      <c r="A64" s="61" t="s">
        <v>243</v>
      </c>
      <c r="B64" s="33">
        <v>3912</v>
      </c>
      <c r="C64" s="98" t="s">
        <v>163</v>
      </c>
      <c r="D64" s="15" t="s">
        <v>11</v>
      </c>
      <c r="E64" s="25">
        <v>4</v>
      </c>
      <c r="F64" s="17">
        <v>0</v>
      </c>
      <c r="G64" s="93">
        <f t="shared" si="2"/>
        <v>0</v>
      </c>
    </row>
    <row r="65" spans="1:7">
      <c r="A65" s="61" t="s">
        <v>244</v>
      </c>
      <c r="B65" s="33">
        <v>6028</v>
      </c>
      <c r="C65" s="98" t="s">
        <v>14</v>
      </c>
      <c r="D65" s="15" t="s">
        <v>11</v>
      </c>
      <c r="E65" s="25">
        <v>2</v>
      </c>
      <c r="F65" s="17">
        <v>0</v>
      </c>
      <c r="G65" s="93">
        <f t="shared" si="2"/>
        <v>0</v>
      </c>
    </row>
    <row r="66" spans="1:7">
      <c r="A66" s="61" t="s">
        <v>245</v>
      </c>
      <c r="B66" s="33">
        <v>3266</v>
      </c>
      <c r="C66" s="98" t="s">
        <v>164</v>
      </c>
      <c r="D66" s="15" t="s">
        <v>11</v>
      </c>
      <c r="E66" s="25">
        <v>2</v>
      </c>
      <c r="F66" s="17">
        <v>0</v>
      </c>
      <c r="G66" s="93">
        <f t="shared" si="2"/>
        <v>0</v>
      </c>
    </row>
    <row r="67" spans="1:7">
      <c r="A67" s="61" t="s">
        <v>246</v>
      </c>
      <c r="B67" s="33">
        <v>52</v>
      </c>
      <c r="C67" s="98" t="s">
        <v>17</v>
      </c>
      <c r="D67" s="15" t="s">
        <v>11</v>
      </c>
      <c r="E67" s="25">
        <v>4</v>
      </c>
      <c r="F67" s="17">
        <v>0</v>
      </c>
      <c r="G67" s="93">
        <f t="shared" si="2"/>
        <v>0</v>
      </c>
    </row>
    <row r="68" spans="1:7">
      <c r="A68" s="61" t="s">
        <v>247</v>
      </c>
      <c r="B68" s="33">
        <v>48</v>
      </c>
      <c r="C68" s="98" t="s">
        <v>165</v>
      </c>
      <c r="D68" s="15" t="s">
        <v>11</v>
      </c>
      <c r="E68" s="25">
        <v>2</v>
      </c>
      <c r="F68" s="17">
        <v>0</v>
      </c>
      <c r="G68" s="93">
        <f t="shared" si="2"/>
        <v>0</v>
      </c>
    </row>
    <row r="69" spans="1:7">
      <c r="A69" s="61" t="s">
        <v>248</v>
      </c>
      <c r="B69" s="33">
        <v>4181</v>
      </c>
      <c r="C69" s="98" t="s">
        <v>166</v>
      </c>
      <c r="D69" s="15" t="s">
        <v>11</v>
      </c>
      <c r="E69" s="25">
        <v>2</v>
      </c>
      <c r="F69" s="17">
        <v>0</v>
      </c>
      <c r="G69" s="93">
        <f t="shared" si="2"/>
        <v>0</v>
      </c>
    </row>
    <row r="70" spans="1:7">
      <c r="A70" s="61" t="s">
        <v>249</v>
      </c>
      <c r="B70" s="33">
        <v>6298</v>
      </c>
      <c r="C70" s="98" t="s">
        <v>29</v>
      </c>
      <c r="D70" s="15" t="s">
        <v>11</v>
      </c>
      <c r="E70" s="25">
        <v>1</v>
      </c>
      <c r="F70" s="17">
        <v>0</v>
      </c>
      <c r="G70" s="93">
        <f t="shared" si="2"/>
        <v>0</v>
      </c>
    </row>
    <row r="71" spans="1:7">
      <c r="A71" s="61" t="s">
        <v>250</v>
      </c>
      <c r="B71" s="54" t="s">
        <v>109</v>
      </c>
      <c r="C71" s="98" t="s">
        <v>357</v>
      </c>
      <c r="D71" s="15" t="s">
        <v>11</v>
      </c>
      <c r="E71" s="25">
        <v>1</v>
      </c>
      <c r="F71" s="85">
        <v>0</v>
      </c>
      <c r="G71" s="93">
        <f t="shared" si="2"/>
        <v>0</v>
      </c>
    </row>
    <row r="72" spans="1:7" ht="15.75">
      <c r="A72" s="56" t="s">
        <v>251</v>
      </c>
      <c r="B72" s="57"/>
      <c r="C72" s="58" t="s">
        <v>206</v>
      </c>
      <c r="D72" s="59"/>
      <c r="E72" s="60"/>
      <c r="F72" s="60"/>
      <c r="G72" s="94">
        <f>G90+G73</f>
        <v>0</v>
      </c>
    </row>
    <row r="73" spans="1:7">
      <c r="A73" s="54" t="s">
        <v>252</v>
      </c>
      <c r="B73" s="151" t="s">
        <v>149</v>
      </c>
      <c r="C73" s="151"/>
      <c r="D73" s="151"/>
      <c r="E73" s="74"/>
      <c r="F73" s="75"/>
      <c r="G73" s="92">
        <f>SUM(G74:G89)</f>
        <v>0</v>
      </c>
    </row>
    <row r="74" spans="1:7">
      <c r="A74" s="61" t="s">
        <v>253</v>
      </c>
      <c r="B74" s="51">
        <v>9844</v>
      </c>
      <c r="C74" s="98" t="s">
        <v>18</v>
      </c>
      <c r="D74" s="44" t="s">
        <v>8</v>
      </c>
      <c r="E74" s="25">
        <v>10844.01</v>
      </c>
      <c r="F74" s="17">
        <v>0</v>
      </c>
      <c r="G74" s="93">
        <f t="shared" ref="G74:G100" si="3">ROUND(E74*F74,2)</f>
        <v>0</v>
      </c>
    </row>
    <row r="75" spans="1:7">
      <c r="A75" s="61" t="s">
        <v>254</v>
      </c>
      <c r="B75" s="51">
        <v>20327</v>
      </c>
      <c r="C75" s="98" t="s">
        <v>19</v>
      </c>
      <c r="D75" s="15" t="s">
        <v>11</v>
      </c>
      <c r="E75" s="25">
        <v>1</v>
      </c>
      <c r="F75" s="17">
        <v>0</v>
      </c>
      <c r="G75" s="93">
        <f t="shared" si="3"/>
        <v>0</v>
      </c>
    </row>
    <row r="76" spans="1:7">
      <c r="A76" s="61" t="s">
        <v>255</v>
      </c>
      <c r="B76" s="51">
        <v>1206</v>
      </c>
      <c r="C76" s="98" t="s">
        <v>20</v>
      </c>
      <c r="D76" s="15" t="s">
        <v>11</v>
      </c>
      <c r="E76" s="25">
        <v>26</v>
      </c>
      <c r="F76" s="17">
        <v>0</v>
      </c>
      <c r="G76" s="93">
        <f t="shared" si="3"/>
        <v>0</v>
      </c>
    </row>
    <row r="77" spans="1:7">
      <c r="A77" s="61" t="s">
        <v>256</v>
      </c>
      <c r="B77" s="51">
        <v>1845</v>
      </c>
      <c r="C77" s="98" t="s">
        <v>21</v>
      </c>
      <c r="D77" s="15" t="s">
        <v>11</v>
      </c>
      <c r="E77" s="25">
        <v>7</v>
      </c>
      <c r="F77" s="17">
        <v>0</v>
      </c>
      <c r="G77" s="93">
        <f t="shared" si="3"/>
        <v>0</v>
      </c>
    </row>
    <row r="78" spans="1:7">
      <c r="A78" s="61" t="s">
        <v>257</v>
      </c>
      <c r="B78" s="51">
        <v>1831</v>
      </c>
      <c r="C78" s="98" t="s">
        <v>22</v>
      </c>
      <c r="D78" s="15" t="s">
        <v>11</v>
      </c>
      <c r="E78" s="25">
        <v>6</v>
      </c>
      <c r="F78" s="17">
        <v>0</v>
      </c>
      <c r="G78" s="93">
        <f t="shared" si="3"/>
        <v>0</v>
      </c>
    </row>
    <row r="79" spans="1:7">
      <c r="A79" s="61" t="s">
        <v>258</v>
      </c>
      <c r="B79" s="51">
        <v>1835</v>
      </c>
      <c r="C79" s="98" t="s">
        <v>26</v>
      </c>
      <c r="D79" s="15" t="s">
        <v>11</v>
      </c>
      <c r="E79" s="25">
        <v>21</v>
      </c>
      <c r="F79" s="17">
        <v>0</v>
      </c>
      <c r="G79" s="93">
        <f t="shared" si="3"/>
        <v>0</v>
      </c>
    </row>
    <row r="80" spans="1:7">
      <c r="A80" s="61" t="s">
        <v>259</v>
      </c>
      <c r="B80" s="51">
        <v>1825</v>
      </c>
      <c r="C80" s="98" t="s">
        <v>23</v>
      </c>
      <c r="D80" s="15" t="s">
        <v>11</v>
      </c>
      <c r="E80" s="25">
        <v>6</v>
      </c>
      <c r="F80" s="17">
        <v>0</v>
      </c>
      <c r="G80" s="93">
        <f t="shared" si="3"/>
        <v>0</v>
      </c>
    </row>
    <row r="81" spans="1:8">
      <c r="A81" s="61" t="s">
        <v>260</v>
      </c>
      <c r="B81" s="51">
        <v>11493</v>
      </c>
      <c r="C81" s="98" t="s">
        <v>190</v>
      </c>
      <c r="D81" s="15" t="s">
        <v>11</v>
      </c>
      <c r="E81" s="25">
        <v>7</v>
      </c>
      <c r="F81" s="17">
        <v>0</v>
      </c>
      <c r="G81" s="93">
        <f t="shared" si="3"/>
        <v>0</v>
      </c>
    </row>
    <row r="82" spans="1:8">
      <c r="A82" s="61" t="s">
        <v>261</v>
      </c>
      <c r="B82" s="51">
        <v>7048</v>
      </c>
      <c r="C82" s="98" t="s">
        <v>25</v>
      </c>
      <c r="D82" s="15" t="s">
        <v>11</v>
      </c>
      <c r="E82" s="25">
        <v>22</v>
      </c>
      <c r="F82" s="17">
        <v>0</v>
      </c>
      <c r="G82" s="93">
        <f t="shared" si="3"/>
        <v>0</v>
      </c>
    </row>
    <row r="83" spans="1:8">
      <c r="A83" s="61" t="s">
        <v>262</v>
      </c>
      <c r="B83" s="51">
        <v>7088</v>
      </c>
      <c r="C83" s="98" t="s">
        <v>24</v>
      </c>
      <c r="D83" s="15" t="s">
        <v>11</v>
      </c>
      <c r="E83" s="25">
        <v>2</v>
      </c>
      <c r="F83" s="17">
        <v>0</v>
      </c>
      <c r="G83" s="93">
        <f t="shared" si="3"/>
        <v>0</v>
      </c>
    </row>
    <row r="84" spans="1:8">
      <c r="A84" s="61" t="s">
        <v>263</v>
      </c>
      <c r="B84" s="51" t="s">
        <v>109</v>
      </c>
      <c r="C84" s="98" t="s">
        <v>155</v>
      </c>
      <c r="D84" s="15" t="s">
        <v>11</v>
      </c>
      <c r="E84" s="25">
        <v>7</v>
      </c>
      <c r="F84" s="17">
        <v>0</v>
      </c>
      <c r="G84" s="93">
        <f t="shared" si="3"/>
        <v>0</v>
      </c>
    </row>
    <row r="85" spans="1:8">
      <c r="A85" s="61" t="s">
        <v>264</v>
      </c>
      <c r="B85" s="51">
        <v>6012</v>
      </c>
      <c r="C85" s="98" t="s">
        <v>13</v>
      </c>
      <c r="D85" s="15" t="s">
        <v>11</v>
      </c>
      <c r="E85" s="25">
        <v>2</v>
      </c>
      <c r="F85" s="17">
        <v>0</v>
      </c>
      <c r="G85" s="93">
        <f t="shared" si="3"/>
        <v>0</v>
      </c>
    </row>
    <row r="86" spans="1:8">
      <c r="A86" s="61" t="s">
        <v>265</v>
      </c>
      <c r="B86" s="51">
        <v>6028</v>
      </c>
      <c r="C86" s="98" t="s">
        <v>14</v>
      </c>
      <c r="D86" s="15" t="s">
        <v>11</v>
      </c>
      <c r="E86" s="25">
        <v>5</v>
      </c>
      <c r="F86" s="17">
        <v>0</v>
      </c>
      <c r="G86" s="93">
        <f t="shared" si="3"/>
        <v>0</v>
      </c>
    </row>
    <row r="87" spans="1:8">
      <c r="A87" s="61" t="s">
        <v>266</v>
      </c>
      <c r="B87" s="51">
        <v>43</v>
      </c>
      <c r="C87" s="98" t="s">
        <v>191</v>
      </c>
      <c r="D87" s="15" t="s">
        <v>11</v>
      </c>
      <c r="E87" s="25">
        <v>4</v>
      </c>
      <c r="F87" s="17">
        <v>0</v>
      </c>
      <c r="G87" s="93">
        <f t="shared" si="3"/>
        <v>0</v>
      </c>
    </row>
    <row r="88" spans="1:8">
      <c r="A88" s="61" t="s">
        <v>267</v>
      </c>
      <c r="B88" s="51">
        <v>52</v>
      </c>
      <c r="C88" s="98" t="s">
        <v>156</v>
      </c>
      <c r="D88" s="15" t="s">
        <v>11</v>
      </c>
      <c r="E88" s="25">
        <v>10</v>
      </c>
      <c r="F88" s="17">
        <v>0</v>
      </c>
      <c r="G88" s="93">
        <f t="shared" si="3"/>
        <v>0</v>
      </c>
    </row>
    <row r="89" spans="1:8">
      <c r="A89" s="61" t="s">
        <v>268</v>
      </c>
      <c r="B89" s="51">
        <v>325</v>
      </c>
      <c r="C89" s="98" t="s">
        <v>16</v>
      </c>
      <c r="D89" s="15" t="s">
        <v>11</v>
      </c>
      <c r="E89" s="25">
        <v>1808</v>
      </c>
      <c r="F89" s="17">
        <v>0</v>
      </c>
      <c r="G89" s="93">
        <f t="shared" si="3"/>
        <v>0</v>
      </c>
    </row>
    <row r="90" spans="1:8">
      <c r="A90" s="62" t="s">
        <v>269</v>
      </c>
      <c r="B90" s="129" t="s">
        <v>351</v>
      </c>
      <c r="C90" s="130"/>
      <c r="D90" s="64"/>
      <c r="E90" s="65"/>
      <c r="F90" s="65"/>
      <c r="G90" s="92">
        <f>SUM(G91:G100)</f>
        <v>0</v>
      </c>
      <c r="H90" s="66"/>
    </row>
    <row r="91" spans="1:8">
      <c r="A91" s="61" t="s">
        <v>270</v>
      </c>
      <c r="B91" s="51">
        <v>9856</v>
      </c>
      <c r="C91" s="98" t="s">
        <v>30</v>
      </c>
      <c r="D91" s="44" t="s">
        <v>8</v>
      </c>
      <c r="E91" s="47">
        <v>58</v>
      </c>
      <c r="F91" s="17">
        <v>0</v>
      </c>
      <c r="G91" s="93">
        <f t="shared" si="3"/>
        <v>0</v>
      </c>
    </row>
    <row r="92" spans="1:8">
      <c r="A92" s="61" t="s">
        <v>271</v>
      </c>
      <c r="B92" s="51">
        <v>3729</v>
      </c>
      <c r="C92" s="98" t="s">
        <v>192</v>
      </c>
      <c r="D92" s="15" t="s">
        <v>11</v>
      </c>
      <c r="E92" s="47">
        <v>49</v>
      </c>
      <c r="F92" s="17">
        <v>0</v>
      </c>
      <c r="G92" s="93">
        <f t="shared" si="3"/>
        <v>0</v>
      </c>
    </row>
    <row r="93" spans="1:8">
      <c r="A93" s="61" t="s">
        <v>272</v>
      </c>
      <c r="B93" s="51">
        <v>1419</v>
      </c>
      <c r="C93" s="98" t="s">
        <v>193</v>
      </c>
      <c r="D93" s="15" t="s">
        <v>11</v>
      </c>
      <c r="E93" s="47">
        <v>49</v>
      </c>
      <c r="F93" s="17">
        <v>0</v>
      </c>
      <c r="G93" s="93">
        <f t="shared" si="3"/>
        <v>0</v>
      </c>
    </row>
    <row r="94" spans="1:8">
      <c r="A94" s="61" t="s">
        <v>273</v>
      </c>
      <c r="B94" s="51">
        <v>3543</v>
      </c>
      <c r="C94" s="98" t="s">
        <v>194</v>
      </c>
      <c r="D94" s="15" t="s">
        <v>11</v>
      </c>
      <c r="E94" s="47">
        <v>49</v>
      </c>
      <c r="F94" s="17">
        <v>0</v>
      </c>
      <c r="G94" s="93">
        <f t="shared" si="3"/>
        <v>0</v>
      </c>
    </row>
    <row r="95" spans="1:8">
      <c r="A95" s="61" t="s">
        <v>274</v>
      </c>
      <c r="B95" s="51">
        <v>55</v>
      </c>
      <c r="C95" s="98" t="s">
        <v>195</v>
      </c>
      <c r="D95" s="15" t="s">
        <v>11</v>
      </c>
      <c r="E95" s="47">
        <v>58</v>
      </c>
      <c r="F95" s="17">
        <v>0</v>
      </c>
      <c r="G95" s="93">
        <f t="shared" si="3"/>
        <v>0</v>
      </c>
    </row>
    <row r="96" spans="1:8">
      <c r="A96" s="61" t="s">
        <v>275</v>
      </c>
      <c r="B96" s="51">
        <v>4895</v>
      </c>
      <c r="C96" s="98" t="s">
        <v>196</v>
      </c>
      <c r="D96" s="15" t="s">
        <v>11</v>
      </c>
      <c r="E96" s="47">
        <v>29</v>
      </c>
      <c r="F96" s="17">
        <v>0</v>
      </c>
      <c r="G96" s="93">
        <f t="shared" si="3"/>
        <v>0</v>
      </c>
    </row>
    <row r="97" spans="1:7">
      <c r="A97" s="61" t="s">
        <v>276</v>
      </c>
      <c r="B97" s="51">
        <v>7098</v>
      </c>
      <c r="C97" s="98" t="s">
        <v>34</v>
      </c>
      <c r="D97" s="15" t="s">
        <v>11</v>
      </c>
      <c r="E97" s="47">
        <v>29</v>
      </c>
      <c r="F97" s="17">
        <v>0</v>
      </c>
      <c r="G97" s="93">
        <f t="shared" si="3"/>
        <v>0</v>
      </c>
    </row>
    <row r="98" spans="1:7">
      <c r="A98" s="61" t="s">
        <v>277</v>
      </c>
      <c r="B98" s="51">
        <v>11822</v>
      </c>
      <c r="C98" s="98" t="s">
        <v>27</v>
      </c>
      <c r="D98" s="15" t="s">
        <v>11</v>
      </c>
      <c r="E98" s="47">
        <v>49</v>
      </c>
      <c r="F98" s="17">
        <v>0</v>
      </c>
      <c r="G98" s="93">
        <f t="shared" si="3"/>
        <v>0</v>
      </c>
    </row>
    <row r="99" spans="1:7">
      <c r="A99" s="61" t="s">
        <v>278</v>
      </c>
      <c r="B99" s="51">
        <v>3146</v>
      </c>
      <c r="C99" s="98" t="s">
        <v>197</v>
      </c>
      <c r="D99" s="15" t="s">
        <v>11</v>
      </c>
      <c r="E99" s="47">
        <v>12</v>
      </c>
      <c r="F99" s="17">
        <v>0</v>
      </c>
      <c r="G99" s="93">
        <f t="shared" si="3"/>
        <v>0</v>
      </c>
    </row>
    <row r="100" spans="1:7">
      <c r="A100" s="61" t="s">
        <v>279</v>
      </c>
      <c r="B100" s="51">
        <v>11882</v>
      </c>
      <c r="C100" s="98" t="s">
        <v>28</v>
      </c>
      <c r="D100" s="15" t="s">
        <v>11</v>
      </c>
      <c r="E100" s="47">
        <v>29</v>
      </c>
      <c r="F100" s="17">
        <v>0</v>
      </c>
      <c r="G100" s="93">
        <f t="shared" si="3"/>
        <v>0</v>
      </c>
    </row>
  </sheetData>
  <mergeCells count="22">
    <mergeCell ref="A1:G1"/>
    <mergeCell ref="B90:C90"/>
    <mergeCell ref="A2:G7"/>
    <mergeCell ref="A8:G8"/>
    <mergeCell ref="A9:G9"/>
    <mergeCell ref="A10:G10"/>
    <mergeCell ref="A11:F11"/>
    <mergeCell ref="B73:D73"/>
    <mergeCell ref="A13:F13"/>
    <mergeCell ref="B38:D38"/>
    <mergeCell ref="B40:C40"/>
    <mergeCell ref="A12:F12"/>
    <mergeCell ref="B17:D17"/>
    <mergeCell ref="B48:D48"/>
    <mergeCell ref="B55:D55"/>
    <mergeCell ref="B29:D29"/>
    <mergeCell ref="A14:A15"/>
    <mergeCell ref="B14:B15"/>
    <mergeCell ref="C14:C15"/>
    <mergeCell ref="D14:D15"/>
    <mergeCell ref="E14:E15"/>
    <mergeCell ref="F14:G14"/>
  </mergeCells>
  <printOptions horizontalCentered="1"/>
  <pageMargins left="0.27559055118110237" right="0.27559055118110237" top="0.59055118110236227" bottom="0.86614173228346458" header="0.27559055118110237" footer="0.15748031496062992"/>
  <pageSetup paperSize="9" scale="56" fitToHeight="2" orientation="portrait" r:id="rId1"/>
  <headerFooter alignWithMargins="0">
    <oddFooter>Página &amp;P de &amp;N</oddFooter>
  </headerFooter>
  <rowBreaks count="1" manualBreakCount="1">
    <brk id="7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6"/>
  <sheetViews>
    <sheetView tabSelected="1" view="pageBreakPreview" zoomScaleSheetLayoutView="100" workbookViewId="0">
      <selection activeCell="A2" sqref="A2:G7"/>
    </sheetView>
  </sheetViews>
  <sheetFormatPr defaultColWidth="11.140625" defaultRowHeight="12.75"/>
  <cols>
    <col min="1" max="1" width="8.85546875" style="3" customWidth="1"/>
    <col min="2" max="2" width="11" style="3" customWidth="1"/>
    <col min="3" max="3" width="92.85546875" style="4" customWidth="1"/>
    <col min="4" max="4" width="15.5703125" style="5" customWidth="1"/>
    <col min="5" max="6" width="15.5703125" style="6" customWidth="1"/>
    <col min="7" max="7" width="15.5703125" style="7" customWidth="1"/>
    <col min="8" max="8" width="13.42578125" style="2" customWidth="1"/>
    <col min="9" max="16384" width="11.140625" style="2"/>
  </cols>
  <sheetData>
    <row r="1" spans="1:8" s="164" customFormat="1" ht="30" customHeight="1" thickBot="1">
      <c r="A1" s="165" t="s">
        <v>366</v>
      </c>
      <c r="B1" s="166"/>
      <c r="C1" s="166"/>
      <c r="D1" s="166"/>
      <c r="E1" s="166"/>
      <c r="F1" s="166"/>
      <c r="G1" s="167"/>
      <c r="H1" s="66"/>
    </row>
    <row r="2" spans="1:8" s="63" customFormat="1">
      <c r="A2" s="131"/>
      <c r="B2" s="132"/>
      <c r="C2" s="132"/>
      <c r="D2" s="132"/>
      <c r="E2" s="132"/>
      <c r="F2" s="132"/>
      <c r="G2" s="133"/>
    </row>
    <row r="3" spans="1:8" s="63" customFormat="1">
      <c r="A3" s="134"/>
      <c r="B3" s="135"/>
      <c r="C3" s="135"/>
      <c r="D3" s="135"/>
      <c r="E3" s="135"/>
      <c r="F3" s="135"/>
      <c r="G3" s="136"/>
    </row>
    <row r="4" spans="1:8" s="63" customFormat="1">
      <c r="A4" s="134"/>
      <c r="B4" s="135"/>
      <c r="C4" s="135"/>
      <c r="D4" s="135"/>
      <c r="E4" s="135"/>
      <c r="F4" s="135"/>
      <c r="G4" s="136"/>
    </row>
    <row r="5" spans="1:8" s="63" customFormat="1">
      <c r="A5" s="134"/>
      <c r="B5" s="135"/>
      <c r="C5" s="135"/>
      <c r="D5" s="135"/>
      <c r="E5" s="135"/>
      <c r="F5" s="135"/>
      <c r="G5" s="136"/>
    </row>
    <row r="6" spans="1:8" s="63" customFormat="1">
      <c r="A6" s="134"/>
      <c r="B6" s="135"/>
      <c r="C6" s="135"/>
      <c r="D6" s="135"/>
      <c r="E6" s="135"/>
      <c r="F6" s="135"/>
      <c r="G6" s="136"/>
    </row>
    <row r="7" spans="1:8" s="63" customFormat="1" ht="6.95" customHeight="1" thickBot="1">
      <c r="A7" s="137"/>
      <c r="B7" s="138"/>
      <c r="C7" s="138"/>
      <c r="D7" s="138"/>
      <c r="E7" s="138"/>
      <c r="F7" s="138"/>
      <c r="G7" s="139"/>
    </row>
    <row r="8" spans="1:8" s="63" customFormat="1" ht="77.25" customHeight="1" thickBot="1">
      <c r="A8" s="140" t="s">
        <v>356</v>
      </c>
      <c r="B8" s="141"/>
      <c r="C8" s="141"/>
      <c r="D8" s="141"/>
      <c r="E8" s="141"/>
      <c r="F8" s="141"/>
      <c r="G8" s="142"/>
    </row>
    <row r="9" spans="1:8" s="63" customFormat="1" ht="16.5" customHeight="1" thickBot="1">
      <c r="A9" s="143" t="s">
        <v>355</v>
      </c>
      <c r="B9" s="144"/>
      <c r="C9" s="144"/>
      <c r="D9" s="144"/>
      <c r="E9" s="144"/>
      <c r="F9" s="144"/>
      <c r="G9" s="145"/>
    </row>
    <row r="10" spans="1:8" s="63" customFormat="1" ht="18.75" customHeight="1">
      <c r="A10" s="146" t="s">
        <v>54</v>
      </c>
      <c r="B10" s="124"/>
      <c r="C10" s="124"/>
      <c r="D10" s="124"/>
      <c r="E10" s="124"/>
      <c r="F10" s="124"/>
      <c r="G10" s="147"/>
    </row>
    <row r="11" spans="1:8" s="63" customFormat="1" ht="18">
      <c r="A11" s="148" t="s">
        <v>280</v>
      </c>
      <c r="B11" s="149"/>
      <c r="C11" s="149"/>
      <c r="D11" s="149"/>
      <c r="E11" s="149"/>
      <c r="F11" s="150"/>
      <c r="G11" s="90">
        <f>'Planilha de materiais'!G11</f>
        <v>0</v>
      </c>
    </row>
    <row r="12" spans="1:8" s="63" customFormat="1" ht="18">
      <c r="A12" s="148" t="s">
        <v>282</v>
      </c>
      <c r="B12" s="149"/>
      <c r="C12" s="149"/>
      <c r="D12" s="149"/>
      <c r="E12" s="149"/>
      <c r="F12" s="150"/>
      <c r="G12" s="90">
        <f>G16+G22+G58+G100+G114++G121</f>
        <v>0</v>
      </c>
    </row>
    <row r="13" spans="1:8" s="63" customFormat="1" ht="18">
      <c r="A13" s="148" t="s">
        <v>281</v>
      </c>
      <c r="B13" s="149"/>
      <c r="C13" s="149"/>
      <c r="D13" s="149"/>
      <c r="E13" s="149"/>
      <c r="F13" s="150"/>
      <c r="G13" s="90">
        <f>G11+G12</f>
        <v>0</v>
      </c>
    </row>
    <row r="14" spans="1:8" s="96" customFormat="1" ht="12.75" customHeight="1">
      <c r="A14" s="146" t="s">
        <v>199</v>
      </c>
      <c r="B14" s="124" t="s">
        <v>200</v>
      </c>
      <c r="C14" s="125" t="s">
        <v>283</v>
      </c>
      <c r="D14" s="124" t="s">
        <v>38</v>
      </c>
      <c r="E14" s="126" t="s">
        <v>36</v>
      </c>
      <c r="F14" s="127" t="s">
        <v>201</v>
      </c>
      <c r="G14" s="128"/>
    </row>
    <row r="15" spans="1:8" s="96" customFormat="1" ht="15.75">
      <c r="A15" s="146"/>
      <c r="B15" s="124"/>
      <c r="C15" s="125"/>
      <c r="D15" s="124"/>
      <c r="E15" s="126"/>
      <c r="F15" s="84" t="s">
        <v>202</v>
      </c>
      <c r="G15" s="97" t="s">
        <v>203</v>
      </c>
    </row>
    <row r="16" spans="1:8" s="63" customFormat="1" ht="13.5" customHeight="1">
      <c r="A16" s="79">
        <v>1</v>
      </c>
      <c r="B16" s="80"/>
      <c r="C16" s="81" t="s">
        <v>55</v>
      </c>
      <c r="D16" s="82"/>
      <c r="E16" s="83"/>
      <c r="F16" s="83"/>
      <c r="G16" s="91">
        <f>SUM(G17:G21)</f>
        <v>0</v>
      </c>
    </row>
    <row r="17" spans="1:7" ht="25.5">
      <c r="A17" s="55" t="s">
        <v>0</v>
      </c>
      <c r="B17" s="22" t="s">
        <v>56</v>
      </c>
      <c r="C17" s="98" t="s">
        <v>57</v>
      </c>
      <c r="D17" s="15" t="s">
        <v>10</v>
      </c>
      <c r="E17" s="17">
        <v>6</v>
      </c>
      <c r="F17" s="71">
        <v>0</v>
      </c>
      <c r="G17" s="93">
        <f>F17*E17</f>
        <v>0</v>
      </c>
    </row>
    <row r="18" spans="1:7">
      <c r="A18" s="55" t="s">
        <v>1</v>
      </c>
      <c r="B18" s="22" t="s">
        <v>58</v>
      </c>
      <c r="C18" s="98" t="s">
        <v>59</v>
      </c>
      <c r="D18" s="15" t="s">
        <v>11</v>
      </c>
      <c r="E18" s="17">
        <v>1</v>
      </c>
      <c r="F18" s="71">
        <v>0</v>
      </c>
      <c r="G18" s="93">
        <f>F18*E18</f>
        <v>0</v>
      </c>
    </row>
    <row r="19" spans="1:7">
      <c r="A19" s="55" t="s">
        <v>60</v>
      </c>
      <c r="B19" s="22" t="s">
        <v>61</v>
      </c>
      <c r="C19" s="98" t="s">
        <v>62</v>
      </c>
      <c r="D19" s="15" t="s">
        <v>11</v>
      </c>
      <c r="E19" s="17">
        <v>1</v>
      </c>
      <c r="F19" s="71">
        <v>0</v>
      </c>
      <c r="G19" s="93">
        <f>F19*E19</f>
        <v>0</v>
      </c>
    </row>
    <row r="20" spans="1:7" ht="25.5">
      <c r="A20" s="55" t="s">
        <v>63</v>
      </c>
      <c r="B20" s="22" t="s">
        <v>64</v>
      </c>
      <c r="C20" s="98" t="s">
        <v>65</v>
      </c>
      <c r="D20" s="15" t="s">
        <v>44</v>
      </c>
      <c r="E20" s="17">
        <v>1</v>
      </c>
      <c r="F20" s="123">
        <v>0</v>
      </c>
      <c r="G20" s="93">
        <f>F20*E20</f>
        <v>0</v>
      </c>
    </row>
    <row r="21" spans="1:7">
      <c r="A21" s="55" t="s">
        <v>66</v>
      </c>
      <c r="B21" s="22" t="s">
        <v>67</v>
      </c>
      <c r="C21" s="98" t="s">
        <v>68</v>
      </c>
      <c r="D21" s="15" t="s">
        <v>9</v>
      </c>
      <c r="E21" s="17">
        <v>3</v>
      </c>
      <c r="F21" s="123">
        <v>0</v>
      </c>
      <c r="G21" s="93">
        <f>F21*E21</f>
        <v>0</v>
      </c>
    </row>
    <row r="22" spans="1:7" s="63" customFormat="1" ht="13.5" customHeight="1">
      <c r="A22" s="79">
        <v>2</v>
      </c>
      <c r="B22" s="80"/>
      <c r="C22" s="81" t="s">
        <v>230</v>
      </c>
      <c r="D22" s="82"/>
      <c r="E22" s="83"/>
      <c r="F22" s="83"/>
      <c r="G22" s="91">
        <f>G23+G27</f>
        <v>0</v>
      </c>
    </row>
    <row r="23" spans="1:7" ht="18">
      <c r="A23" s="54" t="s">
        <v>2</v>
      </c>
      <c r="B23" s="158" t="s">
        <v>288</v>
      </c>
      <c r="C23" s="159"/>
      <c r="D23" s="11"/>
      <c r="E23" s="11"/>
      <c r="F23" s="11"/>
      <c r="G23" s="12">
        <f>SUM(G24:G26)</f>
        <v>0</v>
      </c>
    </row>
    <row r="24" spans="1:7">
      <c r="A24" s="8" t="s">
        <v>285</v>
      </c>
      <c r="B24" s="54" t="s">
        <v>329</v>
      </c>
      <c r="C24" s="98" t="s">
        <v>70</v>
      </c>
      <c r="D24" s="13" t="s">
        <v>7</v>
      </c>
      <c r="E24" s="14">
        <v>9</v>
      </c>
      <c r="F24" s="17">
        <v>0</v>
      </c>
      <c r="G24" s="9">
        <f>F24*E24</f>
        <v>0</v>
      </c>
    </row>
    <row r="25" spans="1:7">
      <c r="A25" s="8" t="s">
        <v>286</v>
      </c>
      <c r="B25" s="54" t="s">
        <v>71</v>
      </c>
      <c r="C25" s="98" t="s">
        <v>72</v>
      </c>
      <c r="D25" s="13" t="s">
        <v>7</v>
      </c>
      <c r="E25" s="14">
        <v>9</v>
      </c>
      <c r="F25" s="17">
        <v>0</v>
      </c>
      <c r="G25" s="9">
        <f>F25*E25</f>
        <v>0</v>
      </c>
    </row>
    <row r="26" spans="1:7">
      <c r="A26" s="8" t="s">
        <v>287</v>
      </c>
      <c r="B26" s="54" t="s">
        <v>73</v>
      </c>
      <c r="C26" s="98" t="s">
        <v>74</v>
      </c>
      <c r="D26" s="13" t="s">
        <v>8</v>
      </c>
      <c r="E26" s="14">
        <v>9</v>
      </c>
      <c r="F26" s="17">
        <v>0</v>
      </c>
      <c r="G26" s="9">
        <f>F26*E26</f>
        <v>0</v>
      </c>
    </row>
    <row r="27" spans="1:7" ht="18">
      <c r="A27" s="54" t="s">
        <v>3</v>
      </c>
      <c r="B27" s="158" t="s">
        <v>289</v>
      </c>
      <c r="C27" s="159" t="s">
        <v>75</v>
      </c>
      <c r="D27" s="11"/>
      <c r="E27" s="11"/>
      <c r="F27" s="16"/>
      <c r="G27" s="12">
        <f>G28+G30+G38+G41+G46+G48+G51+G44</f>
        <v>0</v>
      </c>
    </row>
    <row r="28" spans="1:7" ht="15.75">
      <c r="A28" s="15"/>
      <c r="B28" s="162" t="s">
        <v>69</v>
      </c>
      <c r="C28" s="163"/>
      <c r="D28" s="15"/>
      <c r="E28" s="17"/>
      <c r="F28" s="17"/>
      <c r="G28" s="18">
        <f>G29</f>
        <v>0</v>
      </c>
    </row>
    <row r="29" spans="1:7">
      <c r="A29" s="8" t="s">
        <v>287</v>
      </c>
      <c r="B29" s="54" t="s">
        <v>329</v>
      </c>
      <c r="C29" s="98" t="s">
        <v>76</v>
      </c>
      <c r="D29" s="19" t="s">
        <v>7</v>
      </c>
      <c r="E29" s="14">
        <v>1.0900000000000001</v>
      </c>
      <c r="F29" s="17">
        <v>0</v>
      </c>
      <c r="G29" s="9">
        <f>F29*E29</f>
        <v>0</v>
      </c>
    </row>
    <row r="30" spans="1:7" ht="15.75">
      <c r="A30" s="8"/>
      <c r="B30" s="152" t="s">
        <v>77</v>
      </c>
      <c r="C30" s="153"/>
      <c r="D30" s="19"/>
      <c r="E30" s="14"/>
      <c r="F30" s="17"/>
      <c r="G30" s="12">
        <f>SUM(G31:G37)</f>
        <v>0</v>
      </c>
    </row>
    <row r="31" spans="1:7">
      <c r="A31" s="8" t="s">
        <v>290</v>
      </c>
      <c r="B31" s="54" t="s">
        <v>51</v>
      </c>
      <c r="C31" s="98" t="s">
        <v>78</v>
      </c>
      <c r="D31" s="19" t="s">
        <v>7</v>
      </c>
      <c r="E31" s="14">
        <v>1.0900000000000001</v>
      </c>
      <c r="F31" s="17">
        <v>0</v>
      </c>
      <c r="G31" s="9">
        <f t="shared" ref="G31:G37" si="0">F31*E31</f>
        <v>0</v>
      </c>
    </row>
    <row r="32" spans="1:7">
      <c r="A32" s="8" t="s">
        <v>291</v>
      </c>
      <c r="B32" s="54">
        <v>73605</v>
      </c>
      <c r="C32" s="98" t="s">
        <v>79</v>
      </c>
      <c r="D32" s="19" t="s">
        <v>7</v>
      </c>
      <c r="E32" s="14">
        <v>0.09</v>
      </c>
      <c r="F32" s="17">
        <v>0</v>
      </c>
      <c r="G32" s="9">
        <f t="shared" si="0"/>
        <v>0</v>
      </c>
    </row>
    <row r="33" spans="1:7">
      <c r="A33" s="8" t="s">
        <v>292</v>
      </c>
      <c r="B33" s="54">
        <v>6427</v>
      </c>
      <c r="C33" s="98" t="s">
        <v>80</v>
      </c>
      <c r="D33" s="19" t="s">
        <v>7</v>
      </c>
      <c r="E33" s="14">
        <v>0.3</v>
      </c>
      <c r="F33" s="85">
        <v>0</v>
      </c>
      <c r="G33" s="9">
        <f t="shared" si="0"/>
        <v>0</v>
      </c>
    </row>
    <row r="34" spans="1:7" ht="25.5">
      <c r="A34" s="8" t="s">
        <v>293</v>
      </c>
      <c r="B34" s="54" t="s">
        <v>49</v>
      </c>
      <c r="C34" s="98" t="s">
        <v>81</v>
      </c>
      <c r="D34" s="19" t="s">
        <v>10</v>
      </c>
      <c r="E34" s="14">
        <v>5.29</v>
      </c>
      <c r="F34" s="17">
        <v>0</v>
      </c>
      <c r="G34" s="9">
        <f t="shared" si="0"/>
        <v>0</v>
      </c>
    </row>
    <row r="35" spans="1:7" ht="25.5">
      <c r="A35" s="8" t="s">
        <v>294</v>
      </c>
      <c r="B35" s="54">
        <v>9875</v>
      </c>
      <c r="C35" s="98" t="s">
        <v>82</v>
      </c>
      <c r="D35" s="19" t="s">
        <v>10</v>
      </c>
      <c r="E35" s="14">
        <v>1.5</v>
      </c>
      <c r="F35" s="17">
        <v>0</v>
      </c>
      <c r="G35" s="9">
        <f t="shared" si="0"/>
        <v>0</v>
      </c>
    </row>
    <row r="36" spans="1:7">
      <c r="A36" s="8" t="s">
        <v>295</v>
      </c>
      <c r="B36" s="54" t="s">
        <v>358</v>
      </c>
      <c r="C36" s="98" t="s">
        <v>83</v>
      </c>
      <c r="D36" s="19" t="s">
        <v>10</v>
      </c>
      <c r="E36" s="14">
        <v>44.88</v>
      </c>
      <c r="F36" s="17">
        <v>0</v>
      </c>
      <c r="G36" s="9">
        <f t="shared" si="0"/>
        <v>0</v>
      </c>
    </row>
    <row r="37" spans="1:7">
      <c r="A37" s="8" t="s">
        <v>296</v>
      </c>
      <c r="B37" s="54" t="s">
        <v>46</v>
      </c>
      <c r="C37" s="98" t="s">
        <v>84</v>
      </c>
      <c r="D37" s="19" t="s">
        <v>10</v>
      </c>
      <c r="E37" s="14">
        <v>44.88</v>
      </c>
      <c r="F37" s="17">
        <v>0</v>
      </c>
      <c r="G37" s="9">
        <f t="shared" si="0"/>
        <v>0</v>
      </c>
    </row>
    <row r="38" spans="1:7" ht="15.75">
      <c r="A38" s="8"/>
      <c r="B38" s="152" t="s">
        <v>85</v>
      </c>
      <c r="C38" s="153"/>
      <c r="D38" s="19"/>
      <c r="E38" s="14"/>
      <c r="F38" s="17"/>
      <c r="G38" s="12">
        <f>SUM(G39:G40)</f>
        <v>0</v>
      </c>
    </row>
    <row r="39" spans="1:7">
      <c r="A39" s="8" t="s">
        <v>297</v>
      </c>
      <c r="B39" s="54">
        <v>72081</v>
      </c>
      <c r="C39" s="98" t="s">
        <v>86</v>
      </c>
      <c r="D39" s="19" t="s">
        <v>10</v>
      </c>
      <c r="E39" s="14">
        <v>11.67</v>
      </c>
      <c r="F39" s="17">
        <v>0</v>
      </c>
      <c r="G39" s="9">
        <f>F39*E39</f>
        <v>0</v>
      </c>
    </row>
    <row r="40" spans="1:7">
      <c r="A40" s="8" t="s">
        <v>298</v>
      </c>
      <c r="B40" s="54" t="s">
        <v>87</v>
      </c>
      <c r="C40" s="98" t="s">
        <v>88</v>
      </c>
      <c r="D40" s="8" t="s">
        <v>10</v>
      </c>
      <c r="E40" s="14">
        <v>11.67</v>
      </c>
      <c r="F40" s="17">
        <v>0</v>
      </c>
      <c r="G40" s="9">
        <f>F40*E40</f>
        <v>0</v>
      </c>
    </row>
    <row r="41" spans="1:7" ht="15.75">
      <c r="A41" s="8"/>
      <c r="B41" s="152" t="s">
        <v>89</v>
      </c>
      <c r="C41" s="153"/>
      <c r="D41" s="8"/>
      <c r="E41" s="14"/>
      <c r="F41" s="17"/>
      <c r="G41" s="12">
        <f>SUM(G42:G43)</f>
        <v>0</v>
      </c>
    </row>
    <row r="42" spans="1:7">
      <c r="A42" s="8" t="s">
        <v>299</v>
      </c>
      <c r="B42" s="54" t="s">
        <v>359</v>
      </c>
      <c r="C42" s="98" t="s">
        <v>90</v>
      </c>
      <c r="D42" s="8" t="s">
        <v>10</v>
      </c>
      <c r="E42" s="14">
        <v>4</v>
      </c>
      <c r="F42" s="17">
        <v>0</v>
      </c>
      <c r="G42" s="9">
        <f>F42*E42</f>
        <v>0</v>
      </c>
    </row>
    <row r="43" spans="1:7">
      <c r="A43" s="8" t="s">
        <v>300</v>
      </c>
      <c r="B43" s="54">
        <v>73465</v>
      </c>
      <c r="C43" s="98" t="s">
        <v>91</v>
      </c>
      <c r="D43" s="8" t="s">
        <v>10</v>
      </c>
      <c r="E43" s="14">
        <v>4</v>
      </c>
      <c r="F43" s="17">
        <v>0</v>
      </c>
      <c r="G43" s="9">
        <f>F43*E43</f>
        <v>0</v>
      </c>
    </row>
    <row r="44" spans="1:7" ht="15.75">
      <c r="A44" s="8"/>
      <c r="B44" s="152" t="s">
        <v>92</v>
      </c>
      <c r="C44" s="153"/>
      <c r="D44" s="8"/>
      <c r="E44" s="14"/>
      <c r="F44" s="17"/>
      <c r="G44" s="12">
        <f>G45</f>
        <v>0</v>
      </c>
    </row>
    <row r="45" spans="1:7">
      <c r="A45" s="8" t="s">
        <v>301</v>
      </c>
      <c r="B45" s="20" t="s">
        <v>93</v>
      </c>
      <c r="C45" s="98" t="s">
        <v>94</v>
      </c>
      <c r="D45" s="8" t="s">
        <v>7</v>
      </c>
      <c r="E45" s="14">
        <v>0.74</v>
      </c>
      <c r="F45" s="17">
        <v>0</v>
      </c>
      <c r="G45" s="9">
        <f>F45*E45</f>
        <v>0</v>
      </c>
    </row>
    <row r="46" spans="1:7" ht="15.75">
      <c r="A46" s="8"/>
      <c r="B46" s="152" t="s">
        <v>95</v>
      </c>
      <c r="C46" s="153"/>
      <c r="D46" s="8"/>
      <c r="E46" s="14"/>
      <c r="F46" s="17"/>
      <c r="G46" s="12">
        <f>G47</f>
        <v>0</v>
      </c>
    </row>
    <row r="47" spans="1:7">
      <c r="A47" s="8" t="s">
        <v>302</v>
      </c>
      <c r="B47" s="54" t="s">
        <v>50</v>
      </c>
      <c r="C47" s="98" t="s">
        <v>96</v>
      </c>
      <c r="D47" s="8" t="s">
        <v>11</v>
      </c>
      <c r="E47" s="14">
        <v>1</v>
      </c>
      <c r="F47" s="17">
        <v>0</v>
      </c>
      <c r="G47" s="9">
        <f>F47*E47</f>
        <v>0</v>
      </c>
    </row>
    <row r="48" spans="1:7" ht="15.75">
      <c r="A48" s="8"/>
      <c r="B48" s="77" t="s">
        <v>97</v>
      </c>
      <c r="C48" s="78"/>
      <c r="D48" s="8"/>
      <c r="E48" s="14"/>
      <c r="F48" s="17"/>
      <c r="G48" s="12">
        <f>SUM(G49:G50)</f>
        <v>0</v>
      </c>
    </row>
    <row r="49" spans="1:7">
      <c r="A49" s="8" t="s">
        <v>303</v>
      </c>
      <c r="B49" s="20" t="s">
        <v>363</v>
      </c>
      <c r="C49" s="98" t="s">
        <v>98</v>
      </c>
      <c r="D49" s="8"/>
      <c r="E49" s="14">
        <v>44.88</v>
      </c>
      <c r="F49" s="17">
        <v>0</v>
      </c>
      <c r="G49" s="9">
        <f>F49*E49</f>
        <v>0</v>
      </c>
    </row>
    <row r="50" spans="1:7">
      <c r="A50" s="8" t="s">
        <v>305</v>
      </c>
      <c r="B50" s="54">
        <v>6081</v>
      </c>
      <c r="C50" s="98" t="s">
        <v>99</v>
      </c>
      <c r="D50" s="8" t="s">
        <v>10</v>
      </c>
      <c r="E50" s="14">
        <v>2.94</v>
      </c>
      <c r="F50" s="17">
        <v>0</v>
      </c>
      <c r="G50" s="9">
        <f>F50*E50</f>
        <v>0</v>
      </c>
    </row>
    <row r="51" spans="1:7" ht="15.75">
      <c r="A51" s="8"/>
      <c r="B51" s="152" t="s">
        <v>100</v>
      </c>
      <c r="C51" s="153"/>
      <c r="D51" s="8"/>
      <c r="E51" s="14"/>
      <c r="F51" s="17"/>
      <c r="G51" s="12">
        <f>SUM(G52:G57)</f>
        <v>0</v>
      </c>
    </row>
    <row r="52" spans="1:7">
      <c r="A52" s="8" t="s">
        <v>304</v>
      </c>
      <c r="B52" s="54" t="s">
        <v>101</v>
      </c>
      <c r="C52" s="98" t="s">
        <v>102</v>
      </c>
      <c r="D52" s="8" t="s">
        <v>11</v>
      </c>
      <c r="E52" s="14">
        <v>2</v>
      </c>
      <c r="F52" s="17">
        <v>0</v>
      </c>
      <c r="G52" s="9">
        <f t="shared" ref="G52:G57" si="1">F52*E52</f>
        <v>0</v>
      </c>
    </row>
    <row r="53" spans="1:7">
      <c r="A53" s="8" t="s">
        <v>306</v>
      </c>
      <c r="B53" s="54" t="s">
        <v>52</v>
      </c>
      <c r="C53" s="98" t="s">
        <v>103</v>
      </c>
      <c r="D53" s="8" t="s">
        <v>11</v>
      </c>
      <c r="E53" s="14">
        <v>2</v>
      </c>
      <c r="F53" s="17">
        <v>0</v>
      </c>
      <c r="G53" s="9">
        <f t="shared" si="1"/>
        <v>0</v>
      </c>
    </row>
    <row r="54" spans="1:7">
      <c r="A54" s="8" t="s">
        <v>307</v>
      </c>
      <c r="B54" s="54">
        <v>68069</v>
      </c>
      <c r="C54" s="98" t="s">
        <v>104</v>
      </c>
      <c r="D54" s="8" t="s">
        <v>11</v>
      </c>
      <c r="E54" s="14">
        <v>1</v>
      </c>
      <c r="F54" s="17">
        <v>0</v>
      </c>
      <c r="G54" s="9">
        <f t="shared" si="1"/>
        <v>0</v>
      </c>
    </row>
    <row r="55" spans="1:7">
      <c r="A55" s="8" t="s">
        <v>308</v>
      </c>
      <c r="B55" s="54">
        <v>9540</v>
      </c>
      <c r="C55" s="98" t="s">
        <v>105</v>
      </c>
      <c r="D55" s="8" t="s">
        <v>11</v>
      </c>
      <c r="E55" s="14">
        <v>1</v>
      </c>
      <c r="F55" s="17">
        <v>0</v>
      </c>
      <c r="G55" s="9">
        <f t="shared" si="1"/>
        <v>0</v>
      </c>
    </row>
    <row r="56" spans="1:7">
      <c r="A56" s="8" t="s">
        <v>309</v>
      </c>
      <c r="B56" s="54" t="s">
        <v>361</v>
      </c>
      <c r="C56" s="98" t="s">
        <v>106</v>
      </c>
      <c r="D56" s="8" t="s">
        <v>11</v>
      </c>
      <c r="E56" s="14">
        <v>1</v>
      </c>
      <c r="F56" s="17">
        <v>0</v>
      </c>
      <c r="G56" s="9">
        <f t="shared" si="1"/>
        <v>0</v>
      </c>
    </row>
    <row r="57" spans="1:7">
      <c r="A57" s="8" t="s">
        <v>310</v>
      </c>
      <c r="B57" s="54" t="s">
        <v>360</v>
      </c>
      <c r="C57" s="98" t="s">
        <v>107</v>
      </c>
      <c r="D57" s="8" t="s">
        <v>11</v>
      </c>
      <c r="E57" s="14">
        <v>7</v>
      </c>
      <c r="F57" s="17">
        <v>0</v>
      </c>
      <c r="G57" s="9">
        <f t="shared" si="1"/>
        <v>0</v>
      </c>
    </row>
    <row r="58" spans="1:7" s="63" customFormat="1" ht="13.5" customHeight="1">
      <c r="A58" s="79">
        <v>3</v>
      </c>
      <c r="B58" s="80"/>
      <c r="C58" s="81" t="s">
        <v>284</v>
      </c>
      <c r="D58" s="82"/>
      <c r="E58" s="83"/>
      <c r="F58" s="83"/>
      <c r="G58" s="91">
        <f>G59+G61+G68+G71+G76+G79+G82+G89+G92</f>
        <v>0</v>
      </c>
    </row>
    <row r="59" spans="1:7" s="21" customFormat="1" ht="18" customHeight="1">
      <c r="A59" s="8"/>
      <c r="B59" s="158" t="s">
        <v>69</v>
      </c>
      <c r="C59" s="159"/>
      <c r="D59" s="27"/>
      <c r="E59" s="28"/>
      <c r="F59" s="27"/>
      <c r="G59" s="29">
        <f>G60</f>
        <v>0</v>
      </c>
    </row>
    <row r="60" spans="1:7" s="21" customFormat="1">
      <c r="A60" s="8" t="s">
        <v>4</v>
      </c>
      <c r="B60" s="54" t="s">
        <v>329</v>
      </c>
      <c r="C60" s="98" t="s">
        <v>76</v>
      </c>
      <c r="D60" s="19" t="s">
        <v>7</v>
      </c>
      <c r="E60" s="28">
        <v>1.81</v>
      </c>
      <c r="F60" s="87">
        <v>0</v>
      </c>
      <c r="G60" s="30">
        <f>F60*E60</f>
        <v>0</v>
      </c>
    </row>
    <row r="61" spans="1:7" s="21" customFormat="1" ht="18" customHeight="1">
      <c r="A61" s="8"/>
      <c r="B61" s="152" t="s">
        <v>77</v>
      </c>
      <c r="C61" s="153"/>
      <c r="D61" s="19"/>
      <c r="E61" s="28"/>
      <c r="F61" s="86"/>
      <c r="G61" s="29">
        <f>SUM(G62:G67)</f>
        <v>0</v>
      </c>
    </row>
    <row r="62" spans="1:7" s="21" customFormat="1">
      <c r="A62" s="8" t="s">
        <v>5</v>
      </c>
      <c r="B62" s="54" t="s">
        <v>51</v>
      </c>
      <c r="C62" s="98" t="s">
        <v>78</v>
      </c>
      <c r="D62" s="19" t="s">
        <v>7</v>
      </c>
      <c r="E62" s="28">
        <v>1.81</v>
      </c>
      <c r="F62" s="87">
        <v>0</v>
      </c>
      <c r="G62" s="30">
        <f t="shared" ref="G62:G67" si="2">F62*E62</f>
        <v>0</v>
      </c>
    </row>
    <row r="63" spans="1:7" s="21" customFormat="1">
      <c r="A63" s="8" t="s">
        <v>6</v>
      </c>
      <c r="B63" s="54">
        <v>6427</v>
      </c>
      <c r="C63" s="98" t="s">
        <v>80</v>
      </c>
      <c r="D63" s="19" t="s">
        <v>7</v>
      </c>
      <c r="E63" s="28">
        <v>6.1</v>
      </c>
      <c r="F63" s="88">
        <v>0</v>
      </c>
      <c r="G63" s="30">
        <f t="shared" si="2"/>
        <v>0</v>
      </c>
    </row>
    <row r="64" spans="1:7" s="21" customFormat="1" ht="25.5">
      <c r="A64" s="8" t="s">
        <v>176</v>
      </c>
      <c r="B64" s="54" t="s">
        <v>49</v>
      </c>
      <c r="C64" s="98" t="s">
        <v>81</v>
      </c>
      <c r="D64" s="19" t="s">
        <v>10</v>
      </c>
      <c r="E64" s="28">
        <v>13.59</v>
      </c>
      <c r="F64" s="87">
        <v>0</v>
      </c>
      <c r="G64" s="30">
        <f t="shared" si="2"/>
        <v>0</v>
      </c>
    </row>
    <row r="65" spans="1:7" s="21" customFormat="1" ht="25.5">
      <c r="A65" s="8" t="s">
        <v>180</v>
      </c>
      <c r="B65" s="54">
        <v>9875</v>
      </c>
      <c r="C65" s="98" t="s">
        <v>82</v>
      </c>
      <c r="D65" s="19" t="s">
        <v>10</v>
      </c>
      <c r="E65" s="28">
        <v>0.4</v>
      </c>
      <c r="F65" s="87">
        <v>0</v>
      </c>
      <c r="G65" s="30">
        <f t="shared" si="2"/>
        <v>0</v>
      </c>
    </row>
    <row r="66" spans="1:7" s="21" customFormat="1">
      <c r="A66" s="8" t="s">
        <v>188</v>
      </c>
      <c r="B66" s="54" t="s">
        <v>47</v>
      </c>
      <c r="C66" s="98" t="s">
        <v>83</v>
      </c>
      <c r="D66" s="19" t="s">
        <v>10</v>
      </c>
      <c r="E66" s="28">
        <v>65.3</v>
      </c>
      <c r="F66" s="87">
        <v>0</v>
      </c>
      <c r="G66" s="30">
        <f t="shared" si="2"/>
        <v>0</v>
      </c>
    </row>
    <row r="67" spans="1:7" s="21" customFormat="1">
      <c r="A67" s="8" t="s">
        <v>233</v>
      </c>
      <c r="B67" s="54" t="s">
        <v>46</v>
      </c>
      <c r="C67" s="98" t="s">
        <v>84</v>
      </c>
      <c r="D67" s="19" t="s">
        <v>10</v>
      </c>
      <c r="E67" s="28">
        <v>65.3</v>
      </c>
      <c r="F67" s="87">
        <v>0</v>
      </c>
      <c r="G67" s="30">
        <f t="shared" si="2"/>
        <v>0</v>
      </c>
    </row>
    <row r="68" spans="1:7" s="21" customFormat="1" ht="18">
      <c r="A68" s="8"/>
      <c r="B68" s="152" t="s">
        <v>85</v>
      </c>
      <c r="C68" s="153"/>
      <c r="D68" s="19"/>
      <c r="E68" s="28"/>
      <c r="F68" s="86"/>
      <c r="G68" s="29">
        <f>SUM(G69:G70)</f>
        <v>0</v>
      </c>
    </row>
    <row r="69" spans="1:7" s="21" customFormat="1">
      <c r="A69" s="8" t="s">
        <v>234</v>
      </c>
      <c r="B69" s="54">
        <v>72081</v>
      </c>
      <c r="C69" s="98" t="s">
        <v>86</v>
      </c>
      <c r="D69" s="19" t="s">
        <v>10</v>
      </c>
      <c r="E69" s="28">
        <v>22.84</v>
      </c>
      <c r="F69" s="87">
        <v>0</v>
      </c>
      <c r="G69" s="30">
        <f>F69*E69</f>
        <v>0</v>
      </c>
    </row>
    <row r="70" spans="1:7" s="21" customFormat="1">
      <c r="A70" s="8" t="s">
        <v>235</v>
      </c>
      <c r="B70" s="54" t="s">
        <v>87</v>
      </c>
      <c r="C70" s="98" t="s">
        <v>88</v>
      </c>
      <c r="D70" s="19" t="s">
        <v>10</v>
      </c>
      <c r="E70" s="28">
        <v>22.11</v>
      </c>
      <c r="F70" s="87">
        <v>0</v>
      </c>
      <c r="G70" s="30">
        <f>F70*E70</f>
        <v>0</v>
      </c>
    </row>
    <row r="71" spans="1:7" s="21" customFormat="1" ht="18">
      <c r="A71" s="8"/>
      <c r="B71" s="152" t="s">
        <v>89</v>
      </c>
      <c r="C71" s="153"/>
      <c r="D71" s="8"/>
      <c r="E71" s="28"/>
      <c r="F71" s="86"/>
      <c r="G71" s="29">
        <f>SUM(G72:G73)</f>
        <v>0</v>
      </c>
    </row>
    <row r="72" spans="1:7" s="21" customFormat="1">
      <c r="A72" s="8" t="s">
        <v>236</v>
      </c>
      <c r="B72" s="54" t="s">
        <v>48</v>
      </c>
      <c r="C72" s="98" t="s">
        <v>90</v>
      </c>
      <c r="D72" s="8" t="s">
        <v>10</v>
      </c>
      <c r="E72" s="28">
        <v>11.42</v>
      </c>
      <c r="F72" s="87">
        <v>0</v>
      </c>
      <c r="G72" s="30">
        <f>F72*E72</f>
        <v>0</v>
      </c>
    </row>
    <row r="73" spans="1:7" s="21" customFormat="1">
      <c r="A73" s="8" t="s">
        <v>237</v>
      </c>
      <c r="B73" s="54">
        <v>73465</v>
      </c>
      <c r="C73" s="98" t="s">
        <v>91</v>
      </c>
      <c r="D73" s="8" t="s">
        <v>10</v>
      </c>
      <c r="E73" s="28">
        <v>11.42</v>
      </c>
      <c r="F73" s="87">
        <v>0</v>
      </c>
      <c r="G73" s="30">
        <f>F73*E73</f>
        <v>0</v>
      </c>
    </row>
    <row r="74" spans="1:7" s="21" customFormat="1" ht="15.75">
      <c r="A74" s="8"/>
      <c r="B74" s="152" t="s">
        <v>92</v>
      </c>
      <c r="C74" s="153"/>
      <c r="D74" s="8"/>
      <c r="E74" s="28"/>
      <c r="F74" s="87"/>
      <c r="G74" s="29">
        <f>G75</f>
        <v>0</v>
      </c>
    </row>
    <row r="75" spans="1:7" s="21" customFormat="1">
      <c r="A75" s="8" t="s">
        <v>311</v>
      </c>
      <c r="B75" s="20" t="s">
        <v>93</v>
      </c>
      <c r="C75" s="98" t="s">
        <v>94</v>
      </c>
      <c r="D75" s="8" t="s">
        <v>7</v>
      </c>
      <c r="E75" s="28">
        <v>0.4</v>
      </c>
      <c r="F75" s="87">
        <v>0</v>
      </c>
      <c r="G75" s="30">
        <f>F75*E75</f>
        <v>0</v>
      </c>
    </row>
    <row r="76" spans="1:7" s="21" customFormat="1" ht="18">
      <c r="A76" s="8"/>
      <c r="B76" s="152" t="s">
        <v>95</v>
      </c>
      <c r="C76" s="153"/>
      <c r="D76" s="8"/>
      <c r="E76" s="28"/>
      <c r="F76" s="86"/>
      <c r="G76" s="29">
        <f>SUM(G77:G78)</f>
        <v>0</v>
      </c>
    </row>
    <row r="77" spans="1:7" s="21" customFormat="1">
      <c r="A77" s="8" t="s">
        <v>312</v>
      </c>
      <c r="B77" s="20" t="s">
        <v>364</v>
      </c>
      <c r="C77" s="98" t="s">
        <v>124</v>
      </c>
      <c r="D77" s="8" t="s">
        <v>11</v>
      </c>
      <c r="E77" s="28">
        <v>2</v>
      </c>
      <c r="F77" s="87">
        <v>0</v>
      </c>
      <c r="G77" s="30">
        <f>F77*E77</f>
        <v>0</v>
      </c>
    </row>
    <row r="78" spans="1:7" s="21" customFormat="1">
      <c r="A78" s="8" t="s">
        <v>313</v>
      </c>
      <c r="B78" s="54" t="s">
        <v>50</v>
      </c>
      <c r="C78" s="98" t="s">
        <v>96</v>
      </c>
      <c r="D78" s="8" t="s">
        <v>11</v>
      </c>
      <c r="E78" s="28">
        <v>1</v>
      </c>
      <c r="F78" s="87">
        <v>0</v>
      </c>
      <c r="G78" s="30">
        <f>F78*E78</f>
        <v>0</v>
      </c>
    </row>
    <row r="79" spans="1:7" s="21" customFormat="1" ht="18">
      <c r="A79" s="8"/>
      <c r="B79" s="77" t="s">
        <v>97</v>
      </c>
      <c r="C79" s="78"/>
      <c r="D79" s="8"/>
      <c r="E79" s="28"/>
      <c r="F79" s="86"/>
      <c r="G79" s="29">
        <f>SUM(G80:G81)</f>
        <v>0</v>
      </c>
    </row>
    <row r="80" spans="1:7" s="21" customFormat="1">
      <c r="A80" s="8" t="s">
        <v>314</v>
      </c>
      <c r="B80" s="20" t="s">
        <v>53</v>
      </c>
      <c r="C80" s="98" t="s">
        <v>98</v>
      </c>
      <c r="D80" s="8" t="s">
        <v>10</v>
      </c>
      <c r="E80" s="28">
        <v>65.3</v>
      </c>
      <c r="F80" s="87">
        <v>0</v>
      </c>
      <c r="G80" s="30">
        <f>F80*E80</f>
        <v>0</v>
      </c>
    </row>
    <row r="81" spans="1:7" s="21" customFormat="1">
      <c r="A81" s="8" t="s">
        <v>315</v>
      </c>
      <c r="B81" s="54">
        <v>6081</v>
      </c>
      <c r="C81" s="98" t="s">
        <v>99</v>
      </c>
      <c r="D81" s="8" t="s">
        <v>10</v>
      </c>
      <c r="E81" s="28">
        <v>2.94</v>
      </c>
      <c r="F81" s="87">
        <v>0</v>
      </c>
      <c r="G81" s="30">
        <f>F81*E81</f>
        <v>0</v>
      </c>
    </row>
    <row r="82" spans="1:7" s="21" customFormat="1" ht="18">
      <c r="A82" s="8"/>
      <c r="B82" s="152" t="s">
        <v>100</v>
      </c>
      <c r="C82" s="153"/>
      <c r="D82" s="8"/>
      <c r="E82" s="28"/>
      <c r="F82" s="86"/>
      <c r="G82" s="29">
        <f>SUM(G83:G88)</f>
        <v>0</v>
      </c>
    </row>
    <row r="83" spans="1:7" s="21" customFormat="1">
      <c r="A83" s="8" t="s">
        <v>316</v>
      </c>
      <c r="B83" s="54" t="s">
        <v>101</v>
      </c>
      <c r="C83" s="98" t="s">
        <v>102</v>
      </c>
      <c r="D83" s="8" t="s">
        <v>11</v>
      </c>
      <c r="E83" s="28">
        <v>2</v>
      </c>
      <c r="F83" s="87">
        <v>0</v>
      </c>
      <c r="G83" s="30">
        <f t="shared" ref="G83:G88" si="3">F83*E83</f>
        <v>0</v>
      </c>
    </row>
    <row r="84" spans="1:7" s="21" customFormat="1">
      <c r="A84" s="8" t="s">
        <v>317</v>
      </c>
      <c r="B84" s="54" t="s">
        <v>362</v>
      </c>
      <c r="C84" s="98" t="s">
        <v>125</v>
      </c>
      <c r="D84" s="8" t="s">
        <v>11</v>
      </c>
      <c r="E84" s="28">
        <v>5</v>
      </c>
      <c r="F84" s="87">
        <v>0</v>
      </c>
      <c r="G84" s="30">
        <f t="shared" si="3"/>
        <v>0</v>
      </c>
    </row>
    <row r="85" spans="1:7" s="21" customFormat="1">
      <c r="A85" s="8" t="s">
        <v>318</v>
      </c>
      <c r="B85" s="54" t="s">
        <v>52</v>
      </c>
      <c r="C85" s="98" t="s">
        <v>103</v>
      </c>
      <c r="D85" s="8" t="s">
        <v>11</v>
      </c>
      <c r="E85" s="28">
        <v>2</v>
      </c>
      <c r="F85" s="87">
        <v>0</v>
      </c>
      <c r="G85" s="30">
        <f t="shared" si="3"/>
        <v>0</v>
      </c>
    </row>
    <row r="86" spans="1:7" s="21" customFormat="1">
      <c r="A86" s="8" t="s">
        <v>319</v>
      </c>
      <c r="B86" s="54">
        <v>68069</v>
      </c>
      <c r="C86" s="98" t="s">
        <v>104</v>
      </c>
      <c r="D86" s="8" t="s">
        <v>11</v>
      </c>
      <c r="E86" s="28">
        <v>1</v>
      </c>
      <c r="F86" s="87">
        <v>0</v>
      </c>
      <c r="G86" s="30">
        <f t="shared" si="3"/>
        <v>0</v>
      </c>
    </row>
    <row r="87" spans="1:7" s="21" customFormat="1">
      <c r="A87" s="8" t="s">
        <v>320</v>
      </c>
      <c r="B87" s="54" t="s">
        <v>365</v>
      </c>
      <c r="C87" s="98" t="s">
        <v>126</v>
      </c>
      <c r="D87" s="8" t="s">
        <v>11</v>
      </c>
      <c r="E87" s="28">
        <v>1</v>
      </c>
      <c r="F87" s="87">
        <v>0</v>
      </c>
      <c r="G87" s="30">
        <f t="shared" si="3"/>
        <v>0</v>
      </c>
    </row>
    <row r="88" spans="1:7" s="21" customFormat="1">
      <c r="A88" s="8" t="s">
        <v>321</v>
      </c>
      <c r="B88" s="54">
        <v>9540</v>
      </c>
      <c r="C88" s="98" t="s">
        <v>105</v>
      </c>
      <c r="D88" s="8" t="s">
        <v>11</v>
      </c>
      <c r="E88" s="28">
        <v>1</v>
      </c>
      <c r="F88" s="87">
        <v>0</v>
      </c>
      <c r="G88" s="30">
        <f t="shared" si="3"/>
        <v>0</v>
      </c>
    </row>
    <row r="89" spans="1:7" s="21" customFormat="1" ht="15.75">
      <c r="A89" s="8"/>
      <c r="B89" s="152" t="s">
        <v>127</v>
      </c>
      <c r="C89" s="153"/>
      <c r="D89" s="8"/>
      <c r="E89" s="31"/>
      <c r="F89" s="17"/>
      <c r="G89" s="29">
        <f>SUM(G90:G91)</f>
        <v>0</v>
      </c>
    </row>
    <row r="90" spans="1:7" s="21" customFormat="1">
      <c r="A90" s="8" t="s">
        <v>322</v>
      </c>
      <c r="B90" s="32" t="s">
        <v>329</v>
      </c>
      <c r="C90" s="98" t="s">
        <v>76</v>
      </c>
      <c r="D90" s="8" t="s">
        <v>7</v>
      </c>
      <c r="E90" s="31">
        <v>1.3</v>
      </c>
      <c r="F90" s="17">
        <v>0</v>
      </c>
      <c r="G90" s="108">
        <f>F90*E90</f>
        <v>0</v>
      </c>
    </row>
    <row r="91" spans="1:7" s="21" customFormat="1">
      <c r="A91" s="105" t="s">
        <v>323</v>
      </c>
      <c r="B91" s="106">
        <v>72290</v>
      </c>
      <c r="C91" s="101" t="s">
        <v>128</v>
      </c>
      <c r="D91" s="105" t="s">
        <v>11</v>
      </c>
      <c r="E91" s="107">
        <v>2</v>
      </c>
      <c r="F91" s="119">
        <v>0</v>
      </c>
      <c r="G91" s="112">
        <f>F91*E91</f>
        <v>0</v>
      </c>
    </row>
    <row r="92" spans="1:7" s="21" customFormat="1" ht="15.75">
      <c r="A92" s="109"/>
      <c r="B92" s="152" t="s">
        <v>340</v>
      </c>
      <c r="C92" s="153"/>
      <c r="D92" s="109"/>
      <c r="E92" s="110"/>
      <c r="F92" s="111"/>
      <c r="G92" s="29">
        <f>SUM(G93:G99)</f>
        <v>0</v>
      </c>
    </row>
    <row r="93" spans="1:7" s="21" customFormat="1" ht="25.5">
      <c r="A93" s="113" t="s">
        <v>334</v>
      </c>
      <c r="B93" s="114" t="s">
        <v>109</v>
      </c>
      <c r="C93" s="115" t="s">
        <v>338</v>
      </c>
      <c r="D93" s="116" t="s">
        <v>11</v>
      </c>
      <c r="E93" s="118">
        <v>1</v>
      </c>
      <c r="F93" s="117">
        <v>0</v>
      </c>
      <c r="G93" s="118">
        <f t="shared" ref="G93:G99" si="4">F93*E93</f>
        <v>0</v>
      </c>
    </row>
    <row r="94" spans="1:7" s="21" customFormat="1">
      <c r="A94" s="109" t="s">
        <v>335</v>
      </c>
      <c r="B94" s="114" t="s">
        <v>109</v>
      </c>
      <c r="C94" s="104" t="s">
        <v>337</v>
      </c>
      <c r="D94" s="105" t="s">
        <v>11</v>
      </c>
      <c r="E94" s="112">
        <v>1</v>
      </c>
      <c r="F94" s="111">
        <v>0</v>
      </c>
      <c r="G94" s="112">
        <f t="shared" si="4"/>
        <v>0</v>
      </c>
    </row>
    <row r="95" spans="1:7" s="21" customFormat="1" ht="25.5">
      <c r="A95" s="109" t="s">
        <v>336</v>
      </c>
      <c r="B95" s="114" t="s">
        <v>109</v>
      </c>
      <c r="C95" s="104" t="s">
        <v>339</v>
      </c>
      <c r="D95" s="105" t="s">
        <v>7</v>
      </c>
      <c r="E95" s="112">
        <v>1.86</v>
      </c>
      <c r="F95" s="111">
        <v>0</v>
      </c>
      <c r="G95" s="112">
        <f t="shared" si="4"/>
        <v>0</v>
      </c>
    </row>
    <row r="96" spans="1:7" s="21" customFormat="1" ht="25.5">
      <c r="A96" s="109" t="s">
        <v>341</v>
      </c>
      <c r="B96" s="114" t="s">
        <v>109</v>
      </c>
      <c r="C96" s="104" t="s">
        <v>346</v>
      </c>
      <c r="D96" s="109" t="s">
        <v>7</v>
      </c>
      <c r="E96" s="112">
        <v>0.95</v>
      </c>
      <c r="F96" s="111">
        <v>0</v>
      </c>
      <c r="G96" s="112">
        <f t="shared" si="4"/>
        <v>0</v>
      </c>
    </row>
    <row r="97" spans="1:7" s="21" customFormat="1" ht="25.5">
      <c r="A97" s="109" t="s">
        <v>342</v>
      </c>
      <c r="B97" s="114" t="s">
        <v>109</v>
      </c>
      <c r="C97" s="104" t="s">
        <v>347</v>
      </c>
      <c r="D97" s="109" t="s">
        <v>11</v>
      </c>
      <c r="E97" s="112">
        <v>2</v>
      </c>
      <c r="F97" s="111">
        <v>0</v>
      </c>
      <c r="G97" s="112">
        <f t="shared" si="4"/>
        <v>0</v>
      </c>
    </row>
    <row r="98" spans="1:7" s="21" customFormat="1" ht="25.5">
      <c r="A98" s="109" t="s">
        <v>343</v>
      </c>
      <c r="B98" s="114" t="s">
        <v>109</v>
      </c>
      <c r="C98" s="104" t="s">
        <v>348</v>
      </c>
      <c r="D98" s="109" t="s">
        <v>345</v>
      </c>
      <c r="E98" s="112">
        <v>1</v>
      </c>
      <c r="F98" s="111">
        <v>0</v>
      </c>
      <c r="G98" s="112">
        <f t="shared" si="4"/>
        <v>0</v>
      </c>
    </row>
    <row r="99" spans="1:7" s="21" customFormat="1">
      <c r="A99" s="109" t="s">
        <v>344</v>
      </c>
      <c r="B99" s="114" t="s">
        <v>109</v>
      </c>
      <c r="C99" s="104" t="s">
        <v>349</v>
      </c>
      <c r="D99" s="109" t="s">
        <v>328</v>
      </c>
      <c r="E99" s="112">
        <v>16</v>
      </c>
      <c r="F99" s="111">
        <v>0</v>
      </c>
      <c r="G99" s="112">
        <f t="shared" si="4"/>
        <v>0</v>
      </c>
    </row>
    <row r="100" spans="1:7" s="63" customFormat="1" ht="13.5" customHeight="1">
      <c r="A100" s="79">
        <v>4</v>
      </c>
      <c r="B100" s="80"/>
      <c r="C100" s="81" t="s">
        <v>232</v>
      </c>
      <c r="D100" s="82"/>
      <c r="E100" s="83"/>
      <c r="F100" s="83"/>
      <c r="G100" s="91">
        <f>G101+G107+G110</f>
        <v>0</v>
      </c>
    </row>
    <row r="101" spans="1:7" s="21" customFormat="1" ht="18">
      <c r="A101" s="35"/>
      <c r="B101" s="156" t="s">
        <v>134</v>
      </c>
      <c r="C101" s="157"/>
      <c r="D101" s="36"/>
      <c r="E101" s="35"/>
      <c r="F101" s="35"/>
      <c r="G101" s="12">
        <f>SUM(G102:G106)</f>
        <v>0</v>
      </c>
    </row>
    <row r="102" spans="1:7" s="21" customFormat="1">
      <c r="A102" s="8" t="s">
        <v>240</v>
      </c>
      <c r="B102" s="37" t="s">
        <v>329</v>
      </c>
      <c r="C102" s="98" t="s">
        <v>135</v>
      </c>
      <c r="D102" s="38" t="s">
        <v>7</v>
      </c>
      <c r="E102" s="85">
        <v>300.24</v>
      </c>
      <c r="F102" s="17">
        <v>0</v>
      </c>
      <c r="G102" s="9">
        <f>F102*E102</f>
        <v>0</v>
      </c>
    </row>
    <row r="103" spans="1:7" s="21" customFormat="1">
      <c r="A103" s="8" t="s">
        <v>241</v>
      </c>
      <c r="B103" s="39" t="s">
        <v>45</v>
      </c>
      <c r="C103" s="98" t="s">
        <v>136</v>
      </c>
      <c r="D103" s="38" t="s">
        <v>7</v>
      </c>
      <c r="E103" s="85">
        <v>79.010000000000005</v>
      </c>
      <c r="F103" s="17">
        <v>0</v>
      </c>
      <c r="G103" s="9">
        <f>F103*E103</f>
        <v>0</v>
      </c>
    </row>
    <row r="104" spans="1:7" s="21" customFormat="1">
      <c r="A104" s="8" t="s">
        <v>242</v>
      </c>
      <c r="B104" s="40">
        <v>73599</v>
      </c>
      <c r="C104" s="98" t="s">
        <v>137</v>
      </c>
      <c r="D104" s="38" t="s">
        <v>7</v>
      </c>
      <c r="E104" s="85">
        <v>1200.98</v>
      </c>
      <c r="F104" s="17">
        <v>0</v>
      </c>
      <c r="G104" s="9">
        <f>F104*E104</f>
        <v>0</v>
      </c>
    </row>
    <row r="105" spans="1:7" s="21" customFormat="1">
      <c r="A105" s="8" t="s">
        <v>243</v>
      </c>
      <c r="B105" s="40" t="s">
        <v>41</v>
      </c>
      <c r="C105" s="98" t="s">
        <v>138</v>
      </c>
      <c r="D105" s="41" t="s">
        <v>7</v>
      </c>
      <c r="E105" s="85">
        <v>166.34</v>
      </c>
      <c r="F105" s="17">
        <v>0</v>
      </c>
      <c r="G105" s="9">
        <f>F105*E105</f>
        <v>0</v>
      </c>
    </row>
    <row r="106" spans="1:7" s="21" customFormat="1">
      <c r="A106" s="8" t="s">
        <v>244</v>
      </c>
      <c r="B106" s="42" t="s">
        <v>139</v>
      </c>
      <c r="C106" s="98" t="s">
        <v>140</v>
      </c>
      <c r="D106" s="38" t="s">
        <v>7</v>
      </c>
      <c r="E106" s="85">
        <v>79.010000000000005</v>
      </c>
      <c r="F106" s="17">
        <v>0</v>
      </c>
      <c r="G106" s="9">
        <f>F106*E106</f>
        <v>0</v>
      </c>
    </row>
    <row r="107" spans="1:7" s="21" customFormat="1" ht="18">
      <c r="A107" s="8"/>
      <c r="B107" s="154" t="s">
        <v>141</v>
      </c>
      <c r="C107" s="155"/>
      <c r="D107" s="38"/>
      <c r="E107" s="85"/>
      <c r="F107" s="89"/>
      <c r="G107" s="12">
        <f>SUM(G108:G109)</f>
        <v>0</v>
      </c>
    </row>
    <row r="108" spans="1:7" s="21" customFormat="1" ht="25.5">
      <c r="A108" s="8" t="s">
        <v>245</v>
      </c>
      <c r="B108" s="37" t="s">
        <v>71</v>
      </c>
      <c r="C108" s="98" t="s">
        <v>142</v>
      </c>
      <c r="D108" s="38" t="s">
        <v>7</v>
      </c>
      <c r="E108" s="85">
        <v>1334.88</v>
      </c>
      <c r="F108" s="17">
        <v>0</v>
      </c>
      <c r="G108" s="9">
        <f>E108*F108</f>
        <v>0</v>
      </c>
    </row>
    <row r="109" spans="1:7" s="21" customFormat="1">
      <c r="A109" s="8" t="s">
        <v>246</v>
      </c>
      <c r="B109" s="37" t="s">
        <v>93</v>
      </c>
      <c r="C109" s="98" t="s">
        <v>143</v>
      </c>
      <c r="D109" s="38" t="s">
        <v>7</v>
      </c>
      <c r="E109" s="85">
        <v>62.38</v>
      </c>
      <c r="F109" s="17">
        <v>0</v>
      </c>
      <c r="G109" s="9">
        <f>E109*F109</f>
        <v>0</v>
      </c>
    </row>
    <row r="110" spans="1:7" s="21" customFormat="1" ht="18">
      <c r="A110" s="8"/>
      <c r="B110" s="154" t="s">
        <v>144</v>
      </c>
      <c r="C110" s="155"/>
      <c r="D110" s="38"/>
      <c r="E110" s="85"/>
      <c r="F110" s="89"/>
      <c r="G110" s="12">
        <f>SUM(G111:G113)</f>
        <v>0</v>
      </c>
    </row>
    <row r="111" spans="1:7" s="21" customFormat="1">
      <c r="A111" s="8" t="s">
        <v>247</v>
      </c>
      <c r="B111" s="37" t="s">
        <v>145</v>
      </c>
      <c r="C111" s="98" t="s">
        <v>146</v>
      </c>
      <c r="D111" s="38" t="s">
        <v>8</v>
      </c>
      <c r="E111" s="85">
        <v>2559.0700000000002</v>
      </c>
      <c r="F111" s="17">
        <v>0</v>
      </c>
      <c r="G111" s="9">
        <f>F111*E111</f>
        <v>0</v>
      </c>
    </row>
    <row r="112" spans="1:7" s="21" customFormat="1">
      <c r="A112" s="8" t="s">
        <v>248</v>
      </c>
      <c r="B112" s="37" t="s">
        <v>147</v>
      </c>
      <c r="C112" s="98" t="s">
        <v>353</v>
      </c>
      <c r="D112" s="38" t="s">
        <v>8</v>
      </c>
      <c r="E112" s="85">
        <v>2559.0700000000002</v>
      </c>
      <c r="F112" s="17">
        <v>0</v>
      </c>
      <c r="G112" s="9">
        <f>F112*E112</f>
        <v>0</v>
      </c>
    </row>
    <row r="113" spans="1:7" s="21" customFormat="1">
      <c r="A113" s="8" t="s">
        <v>249</v>
      </c>
      <c r="B113" s="43" t="s">
        <v>40</v>
      </c>
      <c r="C113" s="98" t="s">
        <v>148</v>
      </c>
      <c r="D113" s="41" t="s">
        <v>8</v>
      </c>
      <c r="E113" s="85">
        <v>2559.0700000000002</v>
      </c>
      <c r="F113" s="17">
        <v>0</v>
      </c>
      <c r="G113" s="9">
        <f>F113*E113</f>
        <v>0</v>
      </c>
    </row>
    <row r="114" spans="1:7" s="63" customFormat="1" ht="13.5" customHeight="1">
      <c r="A114" s="79">
        <v>5</v>
      </c>
      <c r="B114" s="80"/>
      <c r="C114" s="81" t="s">
        <v>205</v>
      </c>
      <c r="D114" s="82"/>
      <c r="E114" s="83"/>
      <c r="F114" s="83"/>
      <c r="G114" s="91">
        <f>G115+G118</f>
        <v>0</v>
      </c>
    </row>
    <row r="115" spans="1:7" s="21" customFormat="1" ht="18">
      <c r="A115" s="8"/>
      <c r="B115" s="154" t="s">
        <v>157</v>
      </c>
      <c r="C115" s="155"/>
      <c r="D115" s="38"/>
      <c r="E115" s="85"/>
      <c r="F115" s="89"/>
      <c r="G115" s="12">
        <f>SUM(G116:G117)</f>
        <v>0</v>
      </c>
    </row>
    <row r="116" spans="1:7" s="21" customFormat="1">
      <c r="A116" s="8" t="s">
        <v>252</v>
      </c>
      <c r="B116" s="37" t="s">
        <v>329</v>
      </c>
      <c r="C116" s="98" t="s">
        <v>158</v>
      </c>
      <c r="D116" s="8" t="s">
        <v>7</v>
      </c>
      <c r="E116" s="17">
        <v>6</v>
      </c>
      <c r="F116" s="85">
        <v>0</v>
      </c>
      <c r="G116" s="9">
        <f>F116*E116</f>
        <v>0</v>
      </c>
    </row>
    <row r="117" spans="1:7" s="21" customFormat="1" ht="25.5">
      <c r="A117" s="8" t="s">
        <v>269</v>
      </c>
      <c r="B117" s="37" t="s">
        <v>71</v>
      </c>
      <c r="C117" s="98" t="s">
        <v>142</v>
      </c>
      <c r="D117" s="8" t="s">
        <v>7</v>
      </c>
      <c r="E117" s="17">
        <v>6</v>
      </c>
      <c r="F117" s="85">
        <v>0</v>
      </c>
      <c r="G117" s="9">
        <f>F117*E117</f>
        <v>0</v>
      </c>
    </row>
    <row r="118" spans="1:7" s="21" customFormat="1" ht="18">
      <c r="A118" s="8"/>
      <c r="B118" s="154" t="s">
        <v>159</v>
      </c>
      <c r="C118" s="155"/>
      <c r="D118" s="38"/>
      <c r="E118" s="85"/>
      <c r="F118" s="89"/>
      <c r="G118" s="12">
        <f>SUM(G119:G120)</f>
        <v>0</v>
      </c>
    </row>
    <row r="119" spans="1:7" s="21" customFormat="1" ht="25.5">
      <c r="A119" s="8" t="s">
        <v>325</v>
      </c>
      <c r="B119" s="54" t="e">
        <f>#REF!</f>
        <v>#REF!</v>
      </c>
      <c r="C119" s="98" t="s">
        <v>352</v>
      </c>
      <c r="D119" s="8" t="s">
        <v>8</v>
      </c>
      <c r="E119" s="17">
        <v>21.2</v>
      </c>
      <c r="F119" s="85">
        <v>0</v>
      </c>
      <c r="G119" s="9">
        <f>F119*E119</f>
        <v>0</v>
      </c>
    </row>
    <row r="120" spans="1:7" s="21" customFormat="1">
      <c r="A120" s="8" t="s">
        <v>326</v>
      </c>
      <c r="B120" s="54" t="e">
        <f>#REF!</f>
        <v>#REF!</v>
      </c>
      <c r="C120" s="98" t="s">
        <v>160</v>
      </c>
      <c r="D120" s="44" t="s">
        <v>10</v>
      </c>
      <c r="E120" s="17">
        <v>0.7</v>
      </c>
      <c r="F120" s="85">
        <v>0</v>
      </c>
      <c r="G120" s="9">
        <f>F120*E120</f>
        <v>0</v>
      </c>
    </row>
    <row r="121" spans="1:7" s="63" customFormat="1" ht="13.5" customHeight="1">
      <c r="A121" s="79" t="s">
        <v>327</v>
      </c>
      <c r="B121" s="80"/>
      <c r="C121" s="81" t="s">
        <v>168</v>
      </c>
      <c r="D121" s="82"/>
      <c r="E121" s="83"/>
      <c r="F121" s="83"/>
      <c r="G121" s="91">
        <f>G122+G124+G130+G133+G137</f>
        <v>0</v>
      </c>
    </row>
    <row r="122" spans="1:7">
      <c r="A122" s="10" t="s">
        <v>4</v>
      </c>
      <c r="B122" s="156" t="s">
        <v>169</v>
      </c>
      <c r="C122" s="157"/>
      <c r="D122" s="45"/>
      <c r="E122" s="46"/>
      <c r="F122" s="47"/>
      <c r="G122" s="48">
        <f>G123</f>
        <v>0</v>
      </c>
    </row>
    <row r="123" spans="1:7">
      <c r="A123" s="49" t="s">
        <v>170</v>
      </c>
      <c r="B123" s="37" t="s">
        <v>171</v>
      </c>
      <c r="C123" s="98" t="s">
        <v>172</v>
      </c>
      <c r="D123" s="38" t="s">
        <v>8</v>
      </c>
      <c r="E123" s="47">
        <v>10844.01</v>
      </c>
      <c r="F123" s="47">
        <v>0</v>
      </c>
      <c r="G123" s="47">
        <f>F123*E123</f>
        <v>0</v>
      </c>
    </row>
    <row r="124" spans="1:7" ht="15.75">
      <c r="A124" s="10" t="s">
        <v>5</v>
      </c>
      <c r="B124" s="160" t="s">
        <v>134</v>
      </c>
      <c r="C124" s="161"/>
      <c r="D124" s="36"/>
      <c r="E124" s="47"/>
      <c r="F124" s="47"/>
      <c r="G124" s="50">
        <f>SUM(G125:G129)</f>
        <v>0</v>
      </c>
    </row>
    <row r="125" spans="1:7">
      <c r="A125" s="49" t="s">
        <v>173</v>
      </c>
      <c r="B125" s="37" t="s">
        <v>329</v>
      </c>
      <c r="C125" s="98" t="s">
        <v>135</v>
      </c>
      <c r="D125" s="38" t="s">
        <v>7</v>
      </c>
      <c r="E125" s="47">
        <v>1272.27</v>
      </c>
      <c r="F125" s="47">
        <v>0</v>
      </c>
      <c r="G125" s="47">
        <f>F125*E125</f>
        <v>0</v>
      </c>
    </row>
    <row r="126" spans="1:7">
      <c r="A126" s="49" t="s">
        <v>174</v>
      </c>
      <c r="B126" s="39" t="s">
        <v>45</v>
      </c>
      <c r="C126" s="98" t="s">
        <v>136</v>
      </c>
      <c r="D126" s="38" t="s">
        <v>7</v>
      </c>
      <c r="E126" s="47">
        <v>334.81</v>
      </c>
      <c r="F126" s="47">
        <v>0</v>
      </c>
      <c r="G126" s="47">
        <f>F126*E126</f>
        <v>0</v>
      </c>
    </row>
    <row r="127" spans="1:7">
      <c r="A127" s="49" t="s">
        <v>37</v>
      </c>
      <c r="B127" s="40">
        <v>73599</v>
      </c>
      <c r="C127" s="98" t="s">
        <v>137</v>
      </c>
      <c r="D127" s="38" t="s">
        <v>7</v>
      </c>
      <c r="E127" s="47">
        <v>5089.1000000000004</v>
      </c>
      <c r="F127" s="47">
        <v>0</v>
      </c>
      <c r="G127" s="47">
        <f>F127*E127</f>
        <v>0</v>
      </c>
    </row>
    <row r="128" spans="1:7">
      <c r="A128" s="49" t="s">
        <v>41</v>
      </c>
      <c r="B128" s="40">
        <v>73692</v>
      </c>
      <c r="C128" s="98" t="s">
        <v>354</v>
      </c>
      <c r="D128" s="41" t="s">
        <v>7</v>
      </c>
      <c r="E128" s="47">
        <v>704.86</v>
      </c>
      <c r="F128" s="47">
        <v>0</v>
      </c>
      <c r="G128" s="47">
        <f>F128*E128</f>
        <v>0</v>
      </c>
    </row>
    <row r="129" spans="1:7">
      <c r="A129" s="49" t="s">
        <v>175</v>
      </c>
      <c r="B129" s="42" t="s">
        <v>139</v>
      </c>
      <c r="C129" s="98" t="s">
        <v>140</v>
      </c>
      <c r="D129" s="38" t="s">
        <v>7</v>
      </c>
      <c r="E129" s="47">
        <v>334.81</v>
      </c>
      <c r="F129" s="47">
        <v>0</v>
      </c>
      <c r="G129" s="47">
        <f>F129*E129</f>
        <v>0</v>
      </c>
    </row>
    <row r="130" spans="1:7" ht="15.75">
      <c r="A130" s="10" t="s">
        <v>6</v>
      </c>
      <c r="B130" s="154" t="s">
        <v>141</v>
      </c>
      <c r="C130" s="155"/>
      <c r="D130" s="38" t="s">
        <v>7</v>
      </c>
      <c r="E130" s="47"/>
      <c r="F130" s="47"/>
      <c r="G130" s="50">
        <f>SUM(G131:G132)</f>
        <v>0</v>
      </c>
    </row>
    <row r="131" spans="1:7" ht="25.5">
      <c r="A131" s="49" t="s">
        <v>43</v>
      </c>
      <c r="B131" s="37" t="s">
        <v>71</v>
      </c>
      <c r="C131" s="98" t="s">
        <v>142</v>
      </c>
      <c r="D131" s="38" t="s">
        <v>7</v>
      </c>
      <c r="E131" s="47">
        <v>5656.51</v>
      </c>
      <c r="F131" s="47">
        <v>0</v>
      </c>
      <c r="G131" s="47">
        <f>F131*E131</f>
        <v>0</v>
      </c>
    </row>
    <row r="132" spans="1:7">
      <c r="A132" s="49" t="s">
        <v>42</v>
      </c>
      <c r="B132" s="37" t="s">
        <v>93</v>
      </c>
      <c r="C132" s="98" t="s">
        <v>143</v>
      </c>
      <c r="D132" s="38" t="s">
        <v>7</v>
      </c>
      <c r="E132" s="47">
        <v>264.32</v>
      </c>
      <c r="F132" s="47">
        <v>0</v>
      </c>
      <c r="G132" s="47">
        <f>F132*E132</f>
        <v>0</v>
      </c>
    </row>
    <row r="133" spans="1:7" ht="15.75">
      <c r="A133" s="10" t="s">
        <v>176</v>
      </c>
      <c r="B133" s="154" t="s">
        <v>177</v>
      </c>
      <c r="C133" s="155"/>
      <c r="D133" s="38"/>
      <c r="E133" s="47"/>
      <c r="F133" s="47"/>
      <c r="G133" s="50">
        <f>SUM(G134:G136)</f>
        <v>0</v>
      </c>
    </row>
    <row r="134" spans="1:7">
      <c r="A134" s="49" t="s">
        <v>178</v>
      </c>
      <c r="B134" s="37" t="s">
        <v>145</v>
      </c>
      <c r="C134" s="98" t="s">
        <v>146</v>
      </c>
      <c r="D134" s="38" t="s">
        <v>8</v>
      </c>
      <c r="E134" s="47">
        <v>10844.01</v>
      </c>
      <c r="F134" s="47">
        <v>0</v>
      </c>
      <c r="G134" s="47">
        <f>F134*E134</f>
        <v>0</v>
      </c>
    </row>
    <row r="135" spans="1:7">
      <c r="A135" s="49" t="s">
        <v>39</v>
      </c>
      <c r="B135" s="37" t="s">
        <v>147</v>
      </c>
      <c r="C135" s="98" t="s">
        <v>179</v>
      </c>
      <c r="D135" s="38" t="s">
        <v>8</v>
      </c>
      <c r="E135" s="47">
        <v>10844.01</v>
      </c>
      <c r="F135" s="47">
        <v>0</v>
      </c>
      <c r="G135" s="47">
        <f>F135*E135</f>
        <v>0</v>
      </c>
    </row>
    <row r="136" spans="1:7">
      <c r="A136" s="49" t="s">
        <v>40</v>
      </c>
      <c r="B136" s="43" t="e">
        <f>#REF!</f>
        <v>#REF!</v>
      </c>
      <c r="C136" s="98" t="s">
        <v>148</v>
      </c>
      <c r="D136" s="41" t="s">
        <v>8</v>
      </c>
      <c r="E136" s="47">
        <v>10844.01</v>
      </c>
      <c r="F136" s="47">
        <v>0</v>
      </c>
      <c r="G136" s="47">
        <f>F136*E136</f>
        <v>0</v>
      </c>
    </row>
    <row r="137" spans="1:7" ht="15.75">
      <c r="A137" s="10" t="s">
        <v>180</v>
      </c>
      <c r="B137" s="154" t="s">
        <v>350</v>
      </c>
      <c r="C137" s="155"/>
      <c r="D137" s="38"/>
      <c r="E137" s="47"/>
      <c r="F137" s="47"/>
      <c r="G137" s="50">
        <f>SUM(G138:G141)</f>
        <v>0</v>
      </c>
    </row>
    <row r="138" spans="1:7">
      <c r="A138" s="49" t="s">
        <v>181</v>
      </c>
      <c r="B138" s="37" t="s">
        <v>182</v>
      </c>
      <c r="C138" s="98" t="s">
        <v>183</v>
      </c>
      <c r="D138" s="38" t="s">
        <v>8</v>
      </c>
      <c r="E138" s="47">
        <v>290</v>
      </c>
      <c r="F138" s="47">
        <v>0</v>
      </c>
      <c r="G138" s="47">
        <f>F138*E138</f>
        <v>0</v>
      </c>
    </row>
    <row r="139" spans="1:7">
      <c r="A139" s="49" t="s">
        <v>184</v>
      </c>
      <c r="B139" s="37" t="s">
        <v>171</v>
      </c>
      <c r="C139" s="98" t="s">
        <v>172</v>
      </c>
      <c r="D139" s="41" t="s">
        <v>8</v>
      </c>
      <c r="E139" s="47">
        <v>290</v>
      </c>
      <c r="F139" s="47">
        <v>0</v>
      </c>
      <c r="G139" s="47">
        <f>F139*E139</f>
        <v>0</v>
      </c>
    </row>
    <row r="140" spans="1:7">
      <c r="A140" s="49" t="s">
        <v>185</v>
      </c>
      <c r="B140" s="37" t="s">
        <v>186</v>
      </c>
      <c r="C140" s="98" t="s">
        <v>138</v>
      </c>
      <c r="D140" s="41" t="s">
        <v>7</v>
      </c>
      <c r="E140" s="47">
        <v>11.6</v>
      </c>
      <c r="F140" s="47">
        <v>0</v>
      </c>
      <c r="G140" s="47">
        <f>F140*E140</f>
        <v>0</v>
      </c>
    </row>
    <row r="141" spans="1:7">
      <c r="A141" s="49" t="s">
        <v>187</v>
      </c>
      <c r="B141" s="37" t="s">
        <v>139</v>
      </c>
      <c r="C141" s="98" t="s">
        <v>140</v>
      </c>
      <c r="D141" s="38" t="s">
        <v>7</v>
      </c>
      <c r="E141" s="47">
        <v>11.6</v>
      </c>
      <c r="F141" s="47">
        <v>0</v>
      </c>
      <c r="G141" s="47">
        <f>F141*E141</f>
        <v>0</v>
      </c>
    </row>
    <row r="143" spans="1:7">
      <c r="D143" s="4"/>
      <c r="E143" s="4"/>
    </row>
    <row r="162" spans="4:6">
      <c r="D162" s="3"/>
      <c r="E162" s="4"/>
      <c r="F162" s="4"/>
    </row>
    <row r="163" spans="4:6">
      <c r="D163" s="4">
        <v>7748</v>
      </c>
      <c r="E163" s="4"/>
      <c r="F163" s="5">
        <v>0.8</v>
      </c>
    </row>
    <row r="164" spans="4:6">
      <c r="D164" s="4">
        <v>561</v>
      </c>
      <c r="E164" s="4"/>
      <c r="F164" s="5">
        <v>1.5</v>
      </c>
    </row>
    <row r="165" spans="4:6">
      <c r="D165" s="52">
        <f>D164/D163</f>
        <v>7.1999999999999995E-2</v>
      </c>
      <c r="E165" s="4"/>
      <c r="F165" s="5">
        <f>F163/F164</f>
        <v>0.53</v>
      </c>
    </row>
    <row r="166" spans="4:6">
      <c r="D166" s="53">
        <f>D165*100</f>
        <v>7.2</v>
      </c>
      <c r="E166" s="4"/>
      <c r="F166" s="5">
        <f>F165*100</f>
        <v>53</v>
      </c>
    </row>
  </sheetData>
  <sheetProtection selectLockedCells="1" selectUnlockedCells="1"/>
  <mergeCells count="42">
    <mergeCell ref="A1:G1"/>
    <mergeCell ref="B23:C23"/>
    <mergeCell ref="B30:C30"/>
    <mergeCell ref="B28:C28"/>
    <mergeCell ref="B27:C27"/>
    <mergeCell ref="A13:F13"/>
    <mergeCell ref="A11:F11"/>
    <mergeCell ref="D14:D15"/>
    <mergeCell ref="E14:E15"/>
    <mergeCell ref="F14:G14"/>
    <mergeCell ref="A10:G10"/>
    <mergeCell ref="A2:G7"/>
    <mergeCell ref="A8:G8"/>
    <mergeCell ref="A9:G9"/>
    <mergeCell ref="A12:F12"/>
    <mergeCell ref="B137:C137"/>
    <mergeCell ref="B133:C133"/>
    <mergeCell ref="B130:C130"/>
    <mergeCell ref="B124:C124"/>
    <mergeCell ref="B122:C122"/>
    <mergeCell ref="B115:C115"/>
    <mergeCell ref="B118:C118"/>
    <mergeCell ref="A14:A15"/>
    <mergeCell ref="B14:B15"/>
    <mergeCell ref="C14:C15"/>
    <mergeCell ref="B46:C46"/>
    <mergeCell ref="B44:C44"/>
    <mergeCell ref="B41:C41"/>
    <mergeCell ref="B38:C38"/>
    <mergeCell ref="B51:C51"/>
    <mergeCell ref="B59:C59"/>
    <mergeCell ref="B61:C61"/>
    <mergeCell ref="B68:C68"/>
    <mergeCell ref="B71:C71"/>
    <mergeCell ref="B74:C74"/>
    <mergeCell ref="B76:C76"/>
    <mergeCell ref="B82:C82"/>
    <mergeCell ref="B89:C89"/>
    <mergeCell ref="B110:C110"/>
    <mergeCell ref="B107:C107"/>
    <mergeCell ref="B101:C101"/>
    <mergeCell ref="B92:C92"/>
  </mergeCells>
  <pageMargins left="0.78740157480314965" right="0" top="0.78740157480314965" bottom="0" header="0.51181102362204722" footer="0"/>
  <pageSetup paperSize="9" scale="50" firstPageNumber="0" orientation="portrait" horizontalDpi="300" verticalDpi="300" r:id="rId1"/>
  <headerFooter alignWithMargins="0">
    <oddFooter>&amp;CPágina &amp;P de &amp;N</oddFooter>
  </headerFooter>
  <rowBreaks count="1" manualBreakCount="1">
    <brk id="9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Planilha de materiais</vt:lpstr>
      <vt:lpstr>Planilha de serviços</vt:lpstr>
      <vt:lpstr>'Planilha de materiais'!Area_de_impressao</vt:lpstr>
      <vt:lpstr>'Planilha de serviços'!Area_de_impressao</vt:lpstr>
      <vt:lpstr>'Planilha de materiais'!Titulos_de_impressao</vt:lpstr>
      <vt:lpstr>'Planilha de serviços'!Titulos_de_impressao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Paulo Bastos de Andrade</dc:creator>
  <cp:lastModifiedBy>giuliano.marcondes</cp:lastModifiedBy>
  <cp:lastPrinted>2013-07-25T13:46:54Z</cp:lastPrinted>
  <dcterms:created xsi:type="dcterms:W3CDTF">2013-06-21T18:40:40Z</dcterms:created>
  <dcterms:modified xsi:type="dcterms:W3CDTF">2013-07-25T13:51:26Z</dcterms:modified>
</cp:coreProperties>
</file>