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9320" windowHeight="9975"/>
  </bookViews>
  <sheets>
    <sheet name="BDI - Serviços" sheetId="1" r:id="rId1"/>
    <sheet name="BDI materiais" sheetId="4" r:id="rId2"/>
    <sheet name="Plan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aga14">#REF!</definedName>
    <definedName name="__aga16">#REF!</definedName>
    <definedName name="__asc321">#REF!</definedName>
    <definedName name="__BAH2007">#REF!</definedName>
    <definedName name="__BAH2008">#REF!</definedName>
    <definedName name="__BAH2009">#REF!</definedName>
    <definedName name="__BAH2010">#REF!</definedName>
    <definedName name="__bur3220">#REF!</definedName>
    <definedName name="__cap20">#REF!</definedName>
    <definedName name="__ccr12">#REF!</definedName>
    <definedName name="__cva32">#REF!</definedName>
    <definedName name="__cva50">#REF!</definedName>
    <definedName name="__cva60">#REF!</definedName>
    <definedName name="__cve45100">#REF!</definedName>
    <definedName name="__cve90100">#REF!</definedName>
    <definedName name="__cve9040">#REF!</definedName>
    <definedName name="__djm10">#REF!</definedName>
    <definedName name="__djm15">#REF!</definedName>
    <definedName name="__epl2">#REF!</definedName>
    <definedName name="__epl5">#REF!</definedName>
    <definedName name="__est15">#REF!</definedName>
    <definedName name="__fil1">#REF!</definedName>
    <definedName name="__fil2">#REF!</definedName>
    <definedName name="__fio12">#REF!</definedName>
    <definedName name="__fis5">#REF!</definedName>
    <definedName name="__flf50">#REF!</definedName>
    <definedName name="__flf60">#REF!</definedName>
    <definedName name="__fpd12">#REF!</definedName>
    <definedName name="__fvr10">#REF!</definedName>
    <definedName name="__itu1">#REF!</definedName>
    <definedName name="__jla20">#REF!</definedName>
    <definedName name="__jla32">#REF!</definedName>
    <definedName name="__lpi100">#REF!</definedName>
    <definedName name="__lvg10060">#REF!</definedName>
    <definedName name="__lvp32">#REF!</definedName>
    <definedName name="__lxa1">#REF!</definedName>
    <definedName name="__man50">#REF!</definedName>
    <definedName name="__MIN2007">#REF!</definedName>
    <definedName name="__MIN2008">#REF!</definedName>
    <definedName name="__MIN2009">#REF!</definedName>
    <definedName name="__MIN2010">#REF!</definedName>
    <definedName name="__NAC2007">#REF!</definedName>
    <definedName name="__NAC2008">#REF!</definedName>
    <definedName name="__NAC2009">#REF!</definedName>
    <definedName name="__NAC2010">#REF!</definedName>
    <definedName name="__ope1">#REF!</definedName>
    <definedName name="__ope2">#REF!</definedName>
    <definedName name="__ope3">#REF!</definedName>
    <definedName name="__PAR2007">#REF!</definedName>
    <definedName name="__PAR2008">#REF!</definedName>
    <definedName name="__PAR2009">#REF!</definedName>
    <definedName name="__PAR2010">#REF!</definedName>
    <definedName name="__PER2007">#REF!</definedName>
    <definedName name="__PER2008">#REF!</definedName>
    <definedName name="__PER2009">#REF!</definedName>
    <definedName name="__PER2010">#REF!</definedName>
    <definedName name="__pne1">#REF!</definedName>
    <definedName name="__pne2">#REF!</definedName>
    <definedName name="__prg1515">#REF!</definedName>
    <definedName name="__prg1827">#REF!</definedName>
    <definedName name="__ptc7">#REF!</definedName>
    <definedName name="__ptm6">#REF!</definedName>
    <definedName name="__qdm3">#REF!</definedName>
    <definedName name="__rcm10">#REF!</definedName>
    <definedName name="__rcm15">#REF!</definedName>
    <definedName name="__rcm20">#REF!</definedName>
    <definedName name="__rcm5">#REF!</definedName>
    <definedName name="__res10">#REF!</definedName>
    <definedName name="__res15">#REF!</definedName>
    <definedName name="__res5">#REF!</definedName>
    <definedName name="__rge32">#REF!</definedName>
    <definedName name="__rgf60">#REF!</definedName>
    <definedName name="__rgp1">#REF!</definedName>
    <definedName name="__SER2007">#REF!</definedName>
    <definedName name="__SER2008">#REF!</definedName>
    <definedName name="__SER2009">#REF!</definedName>
    <definedName name="__SER2010">#REF!</definedName>
    <definedName name="__tap100">#REF!</definedName>
    <definedName name="__tb112">#REF!</definedName>
    <definedName name="__tb16">#REF!</definedName>
    <definedName name="__tb19">#REF!</definedName>
    <definedName name="__tba20">#REF!</definedName>
    <definedName name="__tba32">#REF!</definedName>
    <definedName name="__tba50">#REF!</definedName>
    <definedName name="__tba60">#REF!</definedName>
    <definedName name="__tbe100">#REF!</definedName>
    <definedName name="__tbe40">#REF!</definedName>
    <definedName name="__tbe50">#REF!</definedName>
    <definedName name="__tca80">#REF!</definedName>
    <definedName name="__tea32">#REF!</definedName>
    <definedName name="__tea4560">#REF!</definedName>
    <definedName name="__tee100">#REF!</definedName>
    <definedName name="__ter10050">#REF!</definedName>
    <definedName name="__tfg50">#REF!</definedName>
    <definedName name="__tlf6">#REF!</definedName>
    <definedName name="__tub10012">#REF!</definedName>
    <definedName name="__tub10015">#REF!</definedName>
    <definedName name="__tub10020">#REF!</definedName>
    <definedName name="__tub15012">#REF!</definedName>
    <definedName name="__tub4012">#REF!</definedName>
    <definedName name="__tub4015">#REF!</definedName>
    <definedName name="__tub4020">#REF!</definedName>
    <definedName name="__tub5012">#REF!</definedName>
    <definedName name="__tub5015">#REF!</definedName>
    <definedName name="__tub5020">#REF!</definedName>
    <definedName name="__tub7512">#REF!</definedName>
    <definedName name="__tub7515">#REF!</definedName>
    <definedName name="__tub7520">#REF!</definedName>
    <definedName name="_aga14">#REF!</definedName>
    <definedName name="_aga16">#REF!</definedName>
    <definedName name="_asc321">#REF!</definedName>
    <definedName name="_BAH2007">#REF!</definedName>
    <definedName name="_BAH2008">#REF!</definedName>
    <definedName name="_BAH2009">#REF!</definedName>
    <definedName name="_BAH2010">#REF!</definedName>
    <definedName name="_bur3220">#REF!</definedName>
    <definedName name="_C930I">#REF!</definedName>
    <definedName name="_C930P">#REF!</definedName>
    <definedName name="_C966I">#REF!</definedName>
    <definedName name="_C966P">#REF!</definedName>
    <definedName name="_C996P">#REF!</definedName>
    <definedName name="_cap20">#REF!</definedName>
    <definedName name="_ccr12">#REF!</definedName>
    <definedName name="_cva32">#REF!</definedName>
    <definedName name="_cva50">#REF!</definedName>
    <definedName name="_cva60">#REF!</definedName>
    <definedName name="_cve45100">#REF!</definedName>
    <definedName name="_cve90100">#REF!</definedName>
    <definedName name="_cve9040">#REF!</definedName>
    <definedName name="_djm10">#REF!</definedName>
    <definedName name="_djm15">#REF!</definedName>
    <definedName name="_epl2">#REF!</definedName>
    <definedName name="_epl5">#REF!</definedName>
    <definedName name="_est15">#REF!</definedName>
    <definedName name="_fil1">#REF!</definedName>
    <definedName name="_fil2">#REF!</definedName>
    <definedName name="_fio12">#REF!</definedName>
    <definedName name="_fis5">#REF!</definedName>
    <definedName name="_flf50">#REF!</definedName>
    <definedName name="_flf60">#REF!</definedName>
    <definedName name="_fpd12">#REF!</definedName>
    <definedName name="_fvr10">#REF!</definedName>
    <definedName name="_itu1">#REF!</definedName>
    <definedName name="_jla20">#REF!</definedName>
    <definedName name="_jla32">#REF!</definedName>
    <definedName name="_lpi100">#REF!</definedName>
    <definedName name="_lvg10060">#REF!</definedName>
    <definedName name="_lvp32">#REF!</definedName>
    <definedName name="_lxa1">NA()</definedName>
    <definedName name="_man50">#REF!</definedName>
    <definedName name="_MIN2007">#REF!</definedName>
    <definedName name="_MIN2008">#REF!</definedName>
    <definedName name="_MIN2009">#REF!</definedName>
    <definedName name="_MIN2010">#REF!</definedName>
    <definedName name="_NAC2007">#REF!</definedName>
    <definedName name="_NAC2008">#REF!</definedName>
    <definedName name="_NAC2009">#REF!</definedName>
    <definedName name="_NAC2010">#REF!</definedName>
    <definedName name="_ope1">#REF!</definedName>
    <definedName name="_ope2">#REF!</definedName>
    <definedName name="_ope3">#REF!</definedName>
    <definedName name="_PAR2007">#REF!</definedName>
    <definedName name="_PAR2008">#REF!</definedName>
    <definedName name="_PAR2009">#REF!</definedName>
    <definedName name="_PAR2010">#REF!</definedName>
    <definedName name="_PER2007">#REF!</definedName>
    <definedName name="_PER2008">#REF!</definedName>
    <definedName name="_PER2009">#REF!</definedName>
    <definedName name="_PER2010">#REF!</definedName>
    <definedName name="_pne1">#REF!</definedName>
    <definedName name="_pne2">#REF!</definedName>
    <definedName name="_prg1515">#REF!</definedName>
    <definedName name="_prg1827">#REF!</definedName>
    <definedName name="_ptc7">NA()</definedName>
    <definedName name="_ptm6">#REF!</definedName>
    <definedName name="_qdm3">#REF!</definedName>
    <definedName name="_rcm10">#REF!</definedName>
    <definedName name="_rcm15">#REF!</definedName>
    <definedName name="_rcm20">#REF!</definedName>
    <definedName name="_rcm5">#REF!</definedName>
    <definedName name="_res10">#REF!</definedName>
    <definedName name="_res15">#REF!</definedName>
    <definedName name="_res5">#REF!</definedName>
    <definedName name="_rge32">#REF!</definedName>
    <definedName name="_rgf60">#REF!</definedName>
    <definedName name="_rgp1">#REF!</definedName>
    <definedName name="_SER2007">#REF!</definedName>
    <definedName name="_SER2008">#REF!</definedName>
    <definedName name="_SER2009">#REF!</definedName>
    <definedName name="_SER2010">#REF!</definedName>
    <definedName name="_tap100">#REF!</definedName>
    <definedName name="_tb112">#REF!</definedName>
    <definedName name="_tb16">#REF!</definedName>
    <definedName name="_tb19">#REF!</definedName>
    <definedName name="_tba20">#REF!</definedName>
    <definedName name="_tba32">#REF!</definedName>
    <definedName name="_tba50">#REF!</definedName>
    <definedName name="_tba60">#REF!</definedName>
    <definedName name="_tbe100">#REF!</definedName>
    <definedName name="_tbe40">#REF!</definedName>
    <definedName name="_tbe50">#REF!</definedName>
    <definedName name="_tca80">#REF!</definedName>
    <definedName name="_tea32">#REF!</definedName>
    <definedName name="_tea4560">#REF!</definedName>
    <definedName name="_tee100">#REF!</definedName>
    <definedName name="_ter10050">#REF!</definedName>
    <definedName name="_tfg50">#REF!</definedName>
    <definedName name="_tlf6">#REF!</definedName>
    <definedName name="_Toc66241043_8">'[1]3-Material de consumo'!#REF!</definedName>
    <definedName name="_Toc66241043_8_1">'[1]3-Material de consumo'!#REF!</definedName>
    <definedName name="_Toc66241043_8_1_4">'[1]3-Material de consumo'!#REF!</definedName>
    <definedName name="_Toc66241043_8_4">'[1]3-Material de consumo'!#REF!</definedName>
    <definedName name="_Toc66241043_8_6">'[1]3-Material de consumo'!#REF!</definedName>
    <definedName name="_Toc66241043_8_6_4">'[1]3-Material de consumo'!#REF!</definedName>
    <definedName name="_tub10012">#REF!</definedName>
    <definedName name="_tub10015">#REF!</definedName>
    <definedName name="_tub10020">#REF!</definedName>
    <definedName name="_tub15012">#REF!</definedName>
    <definedName name="_tub4012">#REF!</definedName>
    <definedName name="_tub4015">#REF!</definedName>
    <definedName name="_tub4020">#REF!</definedName>
    <definedName name="_tub5012">#REF!</definedName>
    <definedName name="_tub5015">#REF!</definedName>
    <definedName name="_tub5020">#REF!</definedName>
    <definedName name="_tub7512">#REF!</definedName>
    <definedName name="_tub7515">#REF!</definedName>
    <definedName name="_tub7520">#REF!</definedName>
    <definedName name="a">#REF!</definedName>
    <definedName name="a_1">#REF!</definedName>
    <definedName name="a_1_4">#REF!</definedName>
    <definedName name="a_4">#REF!</definedName>
    <definedName name="a_6">#REF!</definedName>
    <definedName name="a_6_4">#REF!</definedName>
    <definedName name="acl">#REF!</definedName>
    <definedName name="aço">#REF!</definedName>
    <definedName name="ade">#REF!</definedName>
    <definedName name="adtimp">#REF!</definedName>
    <definedName name="afi">#REF!</definedName>
    <definedName name="afp">#REF!</definedName>
    <definedName name="agr">#REF!</definedName>
    <definedName name="ALAG2007">#REF!</definedName>
    <definedName name="ALAG2008">#REF!</definedName>
    <definedName name="ALAG2009">#REF!</definedName>
    <definedName name="ALAG2010">#REF!</definedName>
    <definedName name="amc">#REF!</definedName>
    <definedName name="amd">#REF!</definedName>
    <definedName name="ame">#REF!</definedName>
    <definedName name="amm">#REF!</definedName>
    <definedName name="AmorEscri">[2]EquiA!#REF!</definedName>
    <definedName name="AmorEscri_1">[2]EquiA!#REF!</definedName>
    <definedName name="AmorEscri_1_4">[2]EquiA!#REF!</definedName>
    <definedName name="AmorEscri_4">[2]EquiA!#REF!</definedName>
    <definedName name="AmorEscri_6">[2]EquiA!#REF!</definedName>
    <definedName name="AmorEscri_6_4">[2]EquiA!#REF!</definedName>
    <definedName name="AmorVei">[2]EquiA!#REF!</definedName>
    <definedName name="AmorVei_1">[2]EquiA!#REF!</definedName>
    <definedName name="AmorVei_1_4">[2]EquiA!#REF!</definedName>
    <definedName name="AmorVei_4">[2]EquiA!#REF!</definedName>
    <definedName name="AmorVei_6">[2]EquiA!#REF!</definedName>
    <definedName name="AmorVei_6_4">[2]EquiA!#REF!</definedName>
    <definedName name="anb">#REF!</definedName>
    <definedName name="apc">#REF!</definedName>
    <definedName name="apc_8">NA()</definedName>
    <definedName name="apmfs">#REF!</definedName>
    <definedName name="are">#REF!</definedName>
    <definedName name="_xlnm.Print_Area" localSheetId="0">'BDI - Serviços'!$A$1:$H$48</definedName>
    <definedName name="_xlnm.Print_Area" localSheetId="1">'BDI materiais'!$A$1:$H$35</definedName>
    <definedName name="B320I">#REF!</definedName>
    <definedName name="B320P">#REF!</definedName>
    <definedName name="B500I">#REF!</definedName>
    <definedName name="B500P">#REF!</definedName>
    <definedName name="bcc10.10">#REF!</definedName>
    <definedName name="bcc10.20">#REF!</definedName>
    <definedName name="bcc10_10">#REF!</definedName>
    <definedName name="bcc10_20">#REF!</definedName>
    <definedName name="bcc4.5">#REF!</definedName>
    <definedName name="bcc4_5">#REF!</definedName>
    <definedName name="bcc5.10">#REF!</definedName>
    <definedName name="bcc5.15">#REF!</definedName>
    <definedName name="bcc5.20">#REF!</definedName>
    <definedName name="bcc5.5">#REF!</definedName>
    <definedName name="bcc5_10">#REF!</definedName>
    <definedName name="bcc5_15">#REF!</definedName>
    <definedName name="bcc5_20">#REF!</definedName>
    <definedName name="bcc5_5">#REF!</definedName>
    <definedName name="bcc6.10">#REF!</definedName>
    <definedName name="bcc6.15">#REF!</definedName>
    <definedName name="bcc6.20">#REF!</definedName>
    <definedName name="bcc6.5">#REF!</definedName>
    <definedName name="bcc6_10">#REF!</definedName>
    <definedName name="bcc6_15">#REF!</definedName>
    <definedName name="bcc6_20">#REF!</definedName>
    <definedName name="bcc6_5">#REF!</definedName>
    <definedName name="bcc8.10">#REF!</definedName>
    <definedName name="bcc8.15">#REF!</definedName>
    <definedName name="bcc8.20">#REF!</definedName>
    <definedName name="bcc8.5">#REF!</definedName>
    <definedName name="bcc8_10">#REF!</definedName>
    <definedName name="bcc8_15">#REF!</definedName>
    <definedName name="bcc8_20">#REF!</definedName>
    <definedName name="bcc8_5">#REF!</definedName>
    <definedName name="bcf">#REF!</definedName>
    <definedName name="bcp">#REF!</definedName>
    <definedName name="BDI">#REF!</definedName>
    <definedName name="BDIE">[3]Insumos!$D$5</definedName>
    <definedName name="bet">#REF!</definedName>
    <definedName name="biro">[2]PessA!#REF!</definedName>
    <definedName name="biro_1">[2]PessA!#REF!</definedName>
    <definedName name="biro_1_4">[2]PessA!#REF!</definedName>
    <definedName name="biro_4">[2]PessA!#REF!</definedName>
    <definedName name="biro_6">[2]PessA!#REF!</definedName>
    <definedName name="biro_6_4">[2]PessA!#REF!</definedName>
    <definedName name="bomp2">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1_0_8">NA()</definedName>
    <definedName name="caba4">#REF!</definedName>
    <definedName name="caba4_8">NA()</definedName>
    <definedName name="cal">#REF!</definedName>
    <definedName name="calpi">#REF!</definedName>
    <definedName name="camp">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_5I">#REF!</definedName>
    <definedName name="CB6_5P">#REF!</definedName>
    <definedName name="CB6I">#REF!</definedName>
    <definedName name="CB6P">#REF!</definedName>
    <definedName name="cbas">#REF!</definedName>
    <definedName name="ccp">#REF!</definedName>
    <definedName name="cds">#REF!</definedName>
    <definedName name="cec20x20">#REF!</definedName>
    <definedName name="cer1_2">#REF!</definedName>
    <definedName name="chaf">#REF!</definedName>
    <definedName name="cib">#REF!</definedName>
    <definedName name="cim">#REF!</definedName>
    <definedName name="clp">#REF!</definedName>
    <definedName name="clr1_2">#REF!</definedName>
    <definedName name="CM9I">#REF!</definedName>
    <definedName name="CM9P">#REF!</definedName>
    <definedName name="comp">#REF!</definedName>
    <definedName name="CPA">#REF!</definedName>
    <definedName name="CPAF">#REF!</definedName>
    <definedName name="_xlnm.Criteria">[4]BDI!$G$10:$G$15</definedName>
    <definedName name="ctfa4">#REF!</definedName>
    <definedName name="ctpvc">#REF!</definedName>
    <definedName name="cumeeira">#REF!</definedName>
    <definedName name="cumeira">#REF!</definedName>
    <definedName name="cxp4x2">#REF!</definedName>
    <definedName name="D6I">#REF!</definedName>
    <definedName name="D6P">#REF!</definedName>
    <definedName name="D8I">#REF!</definedName>
    <definedName name="D8P">#REF!</definedName>
    <definedName name="DAT">#REF!</definedName>
    <definedName name="DAT_8">NA()</definedName>
    <definedName name="desm">#REF!</definedName>
    <definedName name="DespGer">[2]Tel!#REF!</definedName>
    <definedName name="DespGer_1">[2]Tel!#REF!</definedName>
    <definedName name="DespGer_1_4">[2]Tel!#REF!</definedName>
    <definedName name="DespGer_4">[2]Tel!#REF!</definedName>
    <definedName name="DespGer_6">[2]Tel!#REF!</definedName>
    <definedName name="DespGer_6_4">[2]Tel!#REF!</definedName>
    <definedName name="DIE">#REF!</definedName>
    <definedName name="DIF">#REF!</definedName>
    <definedName name="DistMed">[2]CombLub!#REF!</definedName>
    <definedName name="DistMed_1">[2]CombLub!#REF!</definedName>
    <definedName name="DistMed_1_4">[2]CombLub!#REF!</definedName>
    <definedName name="DistMed_4">[2]CombLub!#REF!</definedName>
    <definedName name="DistMed_6">[2]CombLub!#REF!</definedName>
    <definedName name="DistMed_6_4">[2]CombLub!#REF!</definedName>
    <definedName name="DistMedMP">[2]CombLub!#REF!</definedName>
    <definedName name="DistMedMP_1">[2]CombLub!#REF!</definedName>
    <definedName name="DistMedMP_1_4">[2]CombLub!#REF!</definedName>
    <definedName name="DistMedMP_4">[2]CombLub!#REF!</definedName>
    <definedName name="DistMedMP_6">[2]CombLub!#REF!</definedName>
    <definedName name="DistMedMP_6_4">[2]CombLub!#REF!</definedName>
    <definedName name="DKM">#REF!</definedName>
    <definedName name="E">#REF!</definedName>
    <definedName name="EB">[2]CombLub!#REF!</definedName>
    <definedName name="EB_1">[2]CombLub!#REF!</definedName>
    <definedName name="EB_1_4">[2]CombLub!#REF!</definedName>
    <definedName name="EB_4">[2]CombLub!#REF!</definedName>
    <definedName name="EB_6">[2]CombLub!#REF!</definedName>
    <definedName name="EB_6_4">[2]CombLub!#REF!</definedName>
    <definedName name="eCameta">[2]EquiA!#REF!</definedName>
    <definedName name="eCameta_1">[2]EquiA!#REF!</definedName>
    <definedName name="eCameta_1_4">[2]EquiA!#REF!</definedName>
    <definedName name="eCameta_4">[2]EquiA!#REF!</definedName>
    <definedName name="eCameta_6">[2]EquiA!#REF!</definedName>
    <definedName name="eCameta_6_4">[2]EquiA!#REF!</definedName>
    <definedName name="ecm">#REF!</definedName>
    <definedName name="eee">NA()</definedName>
    <definedName name="ele">#REF!</definedName>
    <definedName name="elr1_2">#REF!</definedName>
    <definedName name="elv50x40">#REF!</definedName>
    <definedName name="eMoto">[2]EquiA!#REF!</definedName>
    <definedName name="eMoto_1">[2]EquiA!#REF!</definedName>
    <definedName name="eMoto_1_4">[2]EquiA!#REF!</definedName>
    <definedName name="eMoto_4">[2]EquiA!#REF!</definedName>
    <definedName name="eMoto_6">[2]EquiA!#REF!</definedName>
    <definedName name="eMoto_6_4">[2]EquiA!#REF!</definedName>
    <definedName name="enc">#REF!</definedName>
    <definedName name="ENE">#REF!</definedName>
    <definedName name="EnerConsAn">#REF!</definedName>
    <definedName name="EnerConsAn_1">#REF!</definedName>
    <definedName name="EnerConsAn_1_4">#REF!</definedName>
    <definedName name="EnerConsAn_4">#REF!</definedName>
    <definedName name="EnerConsAn_6">#REF!</definedName>
    <definedName name="EnerConsAn_6_4">#REF!</definedName>
    <definedName name="EnerDemAn">#REF!</definedName>
    <definedName name="EnerDemAn_1">#REF!</definedName>
    <definedName name="EnerDemAn_1_4">#REF!</definedName>
    <definedName name="EnerDemAn_4">#REF!</definedName>
    <definedName name="EnerDemAn_6">#REF!</definedName>
    <definedName name="EnerDemAn_6_4">#REF!</definedName>
    <definedName name="epm2.5">#REF!</definedName>
    <definedName name="epm2_5">#REF!</definedName>
    <definedName name="ER">NA()</definedName>
    <definedName name="esm">#REF!</definedName>
    <definedName name="est">#REF!</definedName>
    <definedName name="est1.5_15">#REF!</definedName>
    <definedName name="est1_5_15">#REF!</definedName>
    <definedName name="eVehLev">[5]EquiA!$B$5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_1">#REF!</definedName>
    <definedName name="Excel_BuiltIn_Print_Area_1_1_1">#REF!</definedName>
    <definedName name="Excel_BuiltIn_Print_Area_1_1_1_4">#REF!</definedName>
    <definedName name="Excel_BuiltIn_Print_Area_1_1_4">#REF!</definedName>
    <definedName name="Excel_BuiltIn_Print_Area_1_6">#REF!</definedName>
    <definedName name="Excel_BuiltIn_Print_Area_1_6_4">#REF!</definedName>
    <definedName name="Excel_BuiltIn_Print_Area_2_1_1">NA()</definedName>
    <definedName name="Excel_BuiltIn_Print_Area_21">#REF!</definedName>
    <definedName name="Excel_BuiltIn_Print_Area_21_1">#REF!</definedName>
    <definedName name="Excel_BuiltIn_Print_Area_21_1_4">#REF!</definedName>
    <definedName name="Excel_BuiltIn_Print_Area_21_4">#REF!</definedName>
    <definedName name="Excel_BuiltIn_Print_Area_21_6">#REF!</definedName>
    <definedName name="Excel_BuiltIn_Print_Area_21_6_4">#REF!</definedName>
    <definedName name="Excel_BuiltIn_Print_Area_23_1">#REF!</definedName>
    <definedName name="Excel_BuiltIn_Print_Area_23_1_1">NA()</definedName>
    <definedName name="Excel_BuiltIn_Print_Area_23_1_2">NA()</definedName>
    <definedName name="Excel_BuiltIn_Print_Area_23_1_3">NA()</definedName>
    <definedName name="Excel_BuiltIn_Print_Area_23_1_4">NA()</definedName>
    <definedName name="Excel_BuiltIn_Print_Area_23_1_5">NA()</definedName>
    <definedName name="Excel_BuiltIn_Print_Area_26">#REF!</definedName>
    <definedName name="Excel_BuiltIn_Print_Area_26_1">#REF!</definedName>
    <definedName name="Excel_BuiltIn_Print_Area_26_1_4">#REF!</definedName>
    <definedName name="Excel_BuiltIn_Print_Area_26_4">#REF!</definedName>
    <definedName name="Excel_BuiltIn_Print_Area_26_6">#REF!</definedName>
    <definedName name="Excel_BuiltIn_Print_Area_26_6_4">#REF!</definedName>
    <definedName name="Excel_BuiltIn_Print_Area_27_1">#REF!</definedName>
    <definedName name="Excel_BuiltIn_Print_Area_27_1_1">NA()</definedName>
    <definedName name="Excel_BuiltIn_Print_Area_27_1_2">NA()</definedName>
    <definedName name="Excel_BuiltIn_Print_Area_27_1_3">NA()</definedName>
    <definedName name="Excel_BuiltIn_Print_Area_27_1_4">NA()</definedName>
    <definedName name="Excel_BuiltIn_Print_Area_27_1_5">NA()</definedName>
    <definedName name="Excel_BuiltIn_Print_Area_3_1">#REF!</definedName>
    <definedName name="Excel_BuiltIn_Print_Area_3_1_1">NA()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5">NA()</definedName>
    <definedName name="Excel_BuiltIn_Print_Area_33_1">#REF!</definedName>
    <definedName name="Excel_BuiltIn_Print_Area_33_1_1">NA()</definedName>
    <definedName name="Excel_BuiltIn_Print_Area_33_1_2">NA()</definedName>
    <definedName name="Excel_BuiltIn_Print_Area_33_1_3">NA()</definedName>
    <definedName name="Excel_BuiltIn_Print_Area_33_1_4">NA()</definedName>
    <definedName name="Excel_BuiltIn_Print_Area_33_1_5">NA()</definedName>
    <definedName name="Excel_BuiltIn_Print_Area_5">#REF!</definedName>
    <definedName name="Excel_BuiltIn_Print_Area_5_1">#REF!</definedName>
    <definedName name="Excel_BuiltIn_Print_Area_5_1_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5">NA()</definedName>
    <definedName name="Excel_BuiltIn_Print_Titles_1">#REF!</definedName>
    <definedName name="Excel_BuiltIn_Print_Titles_1_1">#REF!</definedName>
    <definedName name="Excel_BuiltIn_Print_Titles_1_1_4">#REF!</definedName>
    <definedName name="Excel_BuiltIn_Print_Titles_1_4">#REF!</definedName>
    <definedName name="Excel_BuiltIn_Print_Titles_1_6">#REF!</definedName>
    <definedName name="Excel_BuiltIn_Print_Titles_1_6_4">#REF!</definedName>
    <definedName name="Excel_BuiltIn_Print_Titles_10">#REF!</definedName>
    <definedName name="Excel_BuiltIn_Print_Titles_12_1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>#REF!</definedName>
    <definedName name="Excel_BuiltIn_Print_Titles_16_5_4">#REF!</definedName>
    <definedName name="Excel_BuiltIn_Print_Titles_16_6">#REF!</definedName>
    <definedName name="Excel_BuiltIn_Print_Titles_16_6_4">#REF!</definedName>
    <definedName name="Excel_BuiltIn_Print_Titles_16_8">#REF!</definedName>
    <definedName name="Excel_BuiltIn_Print_Titles_16_8_4">#REF!</definedName>
    <definedName name="Excel_BuiltIn_Print_Titles_3">NA()</definedName>
    <definedName name="Excel_BuiltIn_Print_Titles_5">#REF!</definedName>
    <definedName name="fajjadsjajkds">[2]CombLub!#REF!</definedName>
    <definedName name="fajjadsjajkds_1">[2]CombLub!#REF!</definedName>
    <definedName name="fajjadsjajkds_1_4">[2]CombLub!#REF!</definedName>
    <definedName name="fajjadsjajkds_4">[2]CombLub!#REF!</definedName>
    <definedName name="fajjadsjajkds_6">[2]CombLub!#REF!</definedName>
    <definedName name="fajjadsjajkds_6_4">[2]CombLub!#REF!</definedName>
    <definedName name="FATOR">NA()</definedName>
    <definedName name="fcm">#REF!</definedName>
    <definedName name="fer">#REF!</definedName>
    <definedName name="fossa">#REF!</definedName>
    <definedName name="FT">#REF!</definedName>
    <definedName name="FunE">#REF!</definedName>
    <definedName name="FunE_1">#REF!</definedName>
    <definedName name="FunE_1_4">#REF!</definedName>
    <definedName name="FunE_4">#REF!</definedName>
    <definedName name="FunE_6">#REF!</definedName>
    <definedName name="FunE_6_4">#REF!</definedName>
    <definedName name="FunInt">#REF!</definedName>
    <definedName name="FunInt_1">#REF!</definedName>
    <definedName name="FunInt_1_4">#REF!</definedName>
    <definedName name="FunInt_4">#REF!</definedName>
    <definedName name="FunInt_6">#REF!</definedName>
    <definedName name="FunInt_6_4">#REF!</definedName>
    <definedName name="FunR">#REF!</definedName>
    <definedName name="FunR_1">#REF!</definedName>
    <definedName name="FunR_1_4">#REF!</definedName>
    <definedName name="FunR_4">#REF!</definedName>
    <definedName name="FunR_6">#REF!</definedName>
    <definedName name="FunR_6_4">#REF!</definedName>
    <definedName name="GAS">#REF!</definedName>
    <definedName name="gdc">#REF!</definedName>
    <definedName name="gfg">#REF!</definedName>
    <definedName name="ggm">#REF!</definedName>
    <definedName name="graf">#REF!</definedName>
    <definedName name="graf_8">NA()</definedName>
    <definedName name="GRI">#REF!</definedName>
    <definedName name="GRP">#REF!</definedName>
    <definedName name="grx">#REF!</definedName>
    <definedName name="hid1_2">#REF!</definedName>
    <definedName name="InsInt">[2]Tel!#REF!</definedName>
    <definedName name="InsInt_1">[2]Tel!#REF!</definedName>
    <definedName name="InsInt_1_4">[2]Tel!#REF!</definedName>
    <definedName name="InsInt_4">[2]Tel!#REF!</definedName>
    <definedName name="InsInt_6">[2]Tel!#REF!</definedName>
    <definedName name="InsInt_6_4">[2]Tel!#REF!</definedName>
    <definedName name="InvEscri">[2]EquiA!#REF!</definedName>
    <definedName name="InvEscri_1">[2]EquiA!#REF!</definedName>
    <definedName name="InvEscri_1_4">[2]EquiA!#REF!</definedName>
    <definedName name="InvEscri_4">[2]EquiA!#REF!</definedName>
    <definedName name="InvEscri_6">[2]EquiA!#REF!</definedName>
    <definedName name="InvEscri_6_4">[2]EquiA!#REF!</definedName>
    <definedName name="InvVei">[2]EquiA!#REF!</definedName>
    <definedName name="InvVei_1">[2]EquiA!#REF!</definedName>
    <definedName name="InvVei_1_4">[2]EquiA!#REF!</definedName>
    <definedName name="InvVei_4">[2]EquiA!#REF!</definedName>
    <definedName name="InvVei_6">[2]EquiA!#REF!</definedName>
    <definedName name="InvVei_6_4">[2]EquiA!#REF!</definedName>
    <definedName name="InvVeia">[2]EquiA!#REF!</definedName>
    <definedName name="InvVeia_1">[2]EquiA!#REF!</definedName>
    <definedName name="InvVeia_1_4">[2]EquiA!#REF!</definedName>
    <definedName name="InvVeia_4">[2]EquiA!#REF!</definedName>
    <definedName name="InvVeia_6">[2]EquiA!#REF!</definedName>
    <definedName name="InvVeia_6_4">[2]EquiA!#REF!</definedName>
    <definedName name="ipf">#REF!</definedName>
    <definedName name="itus1">#REF!</definedName>
    <definedName name="jla1_220">#REF!</definedName>
    <definedName name="JRS">#REF!</definedName>
    <definedName name="Leituristas">[2]PessA!#REF!</definedName>
    <definedName name="Leituristas_1">[2]PessA!#REF!</definedName>
    <definedName name="Leituristas_1_4">[2]PessA!#REF!</definedName>
    <definedName name="Leituristas_4">[2]PessA!#REF!</definedName>
    <definedName name="Leituristas_6">[2]PessA!#REF!</definedName>
    <definedName name="Leituristas_6_4">[2]PessA!#REF!</definedName>
    <definedName name="lm6_3">#REF!</definedName>
    <definedName name="lnm">#REF!</definedName>
    <definedName name="lpb">#REF!</definedName>
    <definedName name="LSO">#REF!</definedName>
    <definedName name="lub">#REF!</definedName>
    <definedName name="lvg12050_1">#REF!</definedName>
    <definedName name="lvp1_2">#REF!</definedName>
    <definedName name="lvr">#REF!</definedName>
    <definedName name="lxa">#REF!</definedName>
    <definedName name="lxa1_8">NA()</definedName>
    <definedName name="lxaf">#REF!</definedName>
    <definedName name="mad">#REF!</definedName>
    <definedName name="map">#REF!</definedName>
    <definedName name="mdn">#REF!</definedName>
    <definedName name="MNI">#REF!</definedName>
    <definedName name="MNP">#REF!</definedName>
    <definedName name="motoristas">[2]EquiOM!#REF!</definedName>
    <definedName name="motoristas_1">[2]EquiOM!#REF!</definedName>
    <definedName name="motoristas_1_4">[2]EquiOM!#REF!</definedName>
    <definedName name="motoristas_4">[2]EquiOM!#REF!</definedName>
    <definedName name="motoristas_6">[2]EquiOM!#REF!</definedName>
    <definedName name="motoristas_6_4">[2]EquiOM!#REF!</definedName>
    <definedName name="mour">#REF!</definedName>
    <definedName name="mour_8">NA()</definedName>
    <definedName name="mpm2.5">#REF!</definedName>
    <definedName name="mpm2_5">#REF!</definedName>
    <definedName name="msv">#REF!</definedName>
    <definedName name="niv">#REF!</definedName>
    <definedName name="nome">#REF!</definedName>
    <definedName name="nome_4">#REF!</definedName>
    <definedName name="nome_8">NA()</definedName>
    <definedName name="nrjCfh">#REF!</definedName>
    <definedName name="nrjCfh_1">#REF!</definedName>
    <definedName name="nrjCfh_1_4">#REF!</definedName>
    <definedName name="nrjCfh_4">#REF!</definedName>
    <definedName name="nrjCfh_6">#REF!</definedName>
    <definedName name="nrjCfh_6_4">#REF!</definedName>
    <definedName name="nrjCVh">#REF!</definedName>
    <definedName name="nrjCVh_1">#REF!</definedName>
    <definedName name="nrjCVh_1_4">#REF!</definedName>
    <definedName name="nrjCVh_4">#REF!</definedName>
    <definedName name="nrjCVh_6">#REF!</definedName>
    <definedName name="nrjCVh_6_4">#REF!</definedName>
    <definedName name="odi">#REF!</definedName>
    <definedName name="ofc">[6]Insumos!$D$9</definedName>
    <definedName name="ofc_8">NA()</definedName>
    <definedName name="ofi">#REF!</definedName>
    <definedName name="OGU">#REF!</definedName>
    <definedName name="oli">#REF!</definedName>
    <definedName name="pcf60x210">#REF!</definedName>
    <definedName name="pcf80x200">#REF!</definedName>
    <definedName name="pcf80x210">#REF!</definedName>
    <definedName name="pcfc">#REF!</definedName>
    <definedName name="pdm">#REF!</definedName>
    <definedName name="pes">#REF!</definedName>
    <definedName name="pig">#REF!</definedName>
    <definedName name="PII">#REF!</definedName>
    <definedName name="PIP">#REF!</definedName>
    <definedName name="planilha">NA()</definedName>
    <definedName name="planilha_1">NA()</definedName>
    <definedName name="plc">#REF!</definedName>
    <definedName name="plc2.5">#REF!</definedName>
    <definedName name="plc2_5">#REF!</definedName>
    <definedName name="PMS">#REF!</definedName>
    <definedName name="pont">#REF!</definedName>
    <definedName name="por_sistema_IMR">#REF!</definedName>
    <definedName name="por_sistema_IMR_1">#REF!</definedName>
    <definedName name="por_sistema_IMR_1_4">#REF!</definedName>
    <definedName name="por_sistema_IMR_4">#REF!</definedName>
    <definedName name="por_sistema_IMR_6">#REF!</definedName>
    <definedName name="por_sistema_IMR_6_4">#REF!</definedName>
    <definedName name="Preço_kW">#REF!</definedName>
    <definedName name="Preço_kW_1">#REF!</definedName>
    <definedName name="Preço_kW_1_4">#REF!</definedName>
    <definedName name="Preço_kW_4">#REF!</definedName>
    <definedName name="Preço_kW_6">#REF!</definedName>
    <definedName name="Preço_kW_6_4">#REF!</definedName>
    <definedName name="pref">#REF!</definedName>
    <definedName name="pref_4">#REF!</definedName>
    <definedName name="pref_8">NA()</definedName>
    <definedName name="prf">#REF!</definedName>
    <definedName name="prg">#REF!</definedName>
    <definedName name="PROJ">#REF!</definedName>
    <definedName name="prtm">#REF!</definedName>
    <definedName name="ptc7_8">NA()</definedName>
    <definedName name="ptt3x2">#REF!</definedName>
    <definedName name="qgm">#REF!</definedName>
    <definedName name="rdt13.8">#REF!</definedName>
    <definedName name="rdt13_8">#REF!</definedName>
    <definedName name="rec">#REF!</definedName>
    <definedName name="RES">#REF!</definedName>
    <definedName name="rgG3_4">#REF!</definedName>
    <definedName name="rgp1_2">#REF!</definedName>
    <definedName name="RLI">#REF!</definedName>
    <definedName name="RLP">#REF!</definedName>
    <definedName name="RPI">#REF!</definedName>
    <definedName name="RPP">#REF!</definedName>
    <definedName name="s14_">#REF!</definedName>
    <definedName name="SAL">#REF!</definedName>
    <definedName name="seat15">#REF!</definedName>
    <definedName name="sin">#REF!</definedName>
    <definedName name="sollimp">#REF!</definedName>
    <definedName name="sOpRadio">[2]PessA!#REF!</definedName>
    <definedName name="sOpRadio_1">[2]PessA!#REF!</definedName>
    <definedName name="sOpRadio_1_4">[2]PessA!#REF!</definedName>
    <definedName name="sOpRadio_4">[2]PessA!#REF!</definedName>
    <definedName name="sOpRadio_6">[2]PessA!#REF!</definedName>
    <definedName name="sOpRadio_6_4">[2]PessA!#REF!</definedName>
    <definedName name="sRespOM">[2]PessA!#REF!</definedName>
    <definedName name="sRespOM_1">[2]PessA!#REF!</definedName>
    <definedName name="sRespOM_1_4">[2]PessA!#REF!</definedName>
    <definedName name="sRespOM_4">[2]PessA!#REF!</definedName>
    <definedName name="sRespOM_6">[2]PessA!#REF!</definedName>
    <definedName name="sRespOM_6_4">[2]PessA!#REF!</definedName>
    <definedName name="srv">#REF!</definedName>
    <definedName name="sum">#REF!</definedName>
    <definedName name="svt">#REF!</definedName>
    <definedName name="sxo">#REF!</definedName>
    <definedName name="tbv">#REF!</definedName>
    <definedName name="ted">#REF!</definedName>
    <definedName name="TelO">[2]Tel!#REF!</definedName>
    <definedName name="TelO_1">[2]Tel!#REF!</definedName>
    <definedName name="TelO_1_4">[2]Tel!#REF!</definedName>
    <definedName name="TelO_4">[2]Tel!#REF!</definedName>
    <definedName name="TelO_6">[2]Tel!#REF!</definedName>
    <definedName name="TelO_6_4">[2]Tel!#REF!</definedName>
    <definedName name="ter">#REF!</definedName>
    <definedName name="tes">#REF!</definedName>
    <definedName name="teste">[2]PessA!#REF!</definedName>
    <definedName name="teste_1">[2]PessA!#REF!</definedName>
    <definedName name="teste_1_4">[2]PessA!#REF!</definedName>
    <definedName name="teste_4">[2]PessA!#REF!</definedName>
    <definedName name="teste_6">[2]PessA!#REF!</definedName>
    <definedName name="teste_6_4">[2]PessA!#REF!</definedName>
    <definedName name="tic">[6]Insumos!$D$13</definedName>
    <definedName name="tic_8">NA()</definedName>
    <definedName name="TID">#REF!</definedName>
    <definedName name="tjc">#REF!</definedName>
    <definedName name="tjf">#REF!</definedName>
    <definedName name="tlc">#REF!</definedName>
    <definedName name="tlf">#REF!</definedName>
    <definedName name="tnp1_2">#REF!</definedName>
    <definedName name="tof">#REF!</definedName>
    <definedName name="TOT">#REF!</definedName>
    <definedName name="TOTAL_RESUMO">NA()</definedName>
    <definedName name="TotCrP">[2]CombLub!#REF!</definedName>
    <definedName name="TotCrP_1">[2]CombLub!#REF!</definedName>
    <definedName name="TotCrP_1_4">[2]CombLub!#REF!</definedName>
    <definedName name="TotCrP_4">[2]CombLub!#REF!</definedName>
    <definedName name="TotCrP_6">[2]CombLub!#REF!</definedName>
    <definedName name="TotCrP_6_4">[2]CombLub!#REF!</definedName>
    <definedName name="TotUSM">[2]CombLub!#REF!</definedName>
    <definedName name="TotUSM_1">[2]CombLub!#REF!</definedName>
    <definedName name="TotUSM_1_4">[2]CombLub!#REF!</definedName>
    <definedName name="TotUSM_4">[2]CombLub!#REF!</definedName>
    <definedName name="TotUSM_6">[2]CombLub!#REF!</definedName>
    <definedName name="TotUSM_6_4">[2]CombLub!#REF!</definedName>
    <definedName name="tp6_12">#REF!</definedName>
    <definedName name="tp6_16">#REF!</definedName>
    <definedName name="TPI">#REF!</definedName>
    <definedName name="tpl1_2">#REF!</definedName>
    <definedName name="tpmfs">#REF!</definedName>
    <definedName name="TPP">#REF!</definedName>
    <definedName name="transp">[2]Tel!#REF!</definedName>
    <definedName name="transp_1">[2]Tel!#REF!</definedName>
    <definedName name="transp_1_4">[2]Tel!#REF!</definedName>
    <definedName name="transp_4">[2]Tel!#REF!</definedName>
    <definedName name="transp_6">[2]Tel!#REF!</definedName>
    <definedName name="transp_6_4">[2]Tel!#REF!</definedName>
    <definedName name="trb">#REF!</definedName>
    <definedName name="tre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>#REF!</definedName>
    <definedName name="tte">#REF!</definedName>
    <definedName name="tus">#REF!</definedName>
    <definedName name="tuso">#REF!</definedName>
    <definedName name="USS">#REF!</definedName>
    <definedName name="v60120_">#REF!</definedName>
    <definedName name="Vaz_Tot">#REF!</definedName>
    <definedName name="Vaz_Tot_1">#REF!</definedName>
    <definedName name="Vaz_Tot_1_4">#REF!</definedName>
    <definedName name="Vaz_Tot_4">#REF!</definedName>
    <definedName name="Vaz_Tot_6">#REF!</definedName>
    <definedName name="Vaz_Tot_6_4">#REF!</definedName>
    <definedName name="VazMed_ha">#REF!</definedName>
    <definedName name="VazMed_ha_1">#REF!</definedName>
    <definedName name="VazMed_ha_1_4">#REF!</definedName>
    <definedName name="VazMed_ha_4">#REF!</definedName>
    <definedName name="VazMed_ha_6">#REF!</definedName>
    <definedName name="VazMed_ha_6_4">#REF!</definedName>
    <definedName name="VII">#REF!</definedName>
    <definedName name="VIP">#REF!</definedName>
    <definedName name="VLR">#REF!</definedName>
    <definedName name="Vol_distrib">#REF!</definedName>
    <definedName name="Vol_distrib_1">#REF!</definedName>
    <definedName name="Vol_distrib_1_4">#REF!</definedName>
    <definedName name="Vol_distrib_4">#REF!</definedName>
    <definedName name="Vol_distrib_6">#REF!</definedName>
    <definedName name="Vol_distrib_6_4">#REF!</definedName>
    <definedName name="vsb">#REF!</definedName>
    <definedName name="w">NA()</definedName>
    <definedName name="zar">#REF!</definedName>
  </definedNames>
  <calcPr calcId="145621"/>
</workbook>
</file>

<file path=xl/calcChain.xml><?xml version="1.0" encoding="utf-8"?>
<calcChain xmlns="http://schemas.openxmlformats.org/spreadsheetml/2006/main">
  <c r="O18" i="4" l="1"/>
  <c r="O19" i="4"/>
  <c r="O20" i="4"/>
  <c r="O21" i="4"/>
  <c r="G22" i="4"/>
  <c r="D44" i="1"/>
  <c r="D42" i="1"/>
  <c r="D40" i="1"/>
  <c r="D38" i="1"/>
  <c r="D36" i="1"/>
  <c r="E30" i="1"/>
  <c r="E27" i="4" l="1"/>
  <c r="D18" i="1" l="1"/>
  <c r="E14" i="1" l="1"/>
  <c r="E23" i="1"/>
  <c r="C34" i="1" l="1"/>
  <c r="E20" i="1"/>
  <c r="E21" i="1"/>
  <c r="E19" i="1"/>
  <c r="E18" i="1" l="1"/>
  <c r="E32" i="1" s="1"/>
</calcChain>
</file>

<file path=xl/sharedStrings.xml><?xml version="1.0" encoding="utf-8"?>
<sst xmlns="http://schemas.openxmlformats.org/spreadsheetml/2006/main" count="115" uniqueCount="69">
  <si>
    <t xml:space="preserve"> </t>
  </si>
  <si>
    <t>CD:</t>
  </si>
  <si>
    <t>Item</t>
  </si>
  <si>
    <t>Descrição dos Serviços</t>
  </si>
  <si>
    <t>%</t>
  </si>
  <si>
    <t>Valor</t>
  </si>
  <si>
    <t>BDI</t>
  </si>
  <si>
    <t>PV</t>
  </si>
  <si>
    <t>CD</t>
  </si>
  <si>
    <t>(R$)</t>
  </si>
  <si>
    <t>ADMINISTRAÇÃO CENTRAL</t>
  </si>
  <si>
    <t>1.1</t>
  </si>
  <si>
    <t>ESCRITÓRIO CENTRAL</t>
  </si>
  <si>
    <t>1.2</t>
  </si>
  <si>
    <t>VIAGENS</t>
  </si>
  <si>
    <t>IMPOSTOS E TAXAS</t>
  </si>
  <si>
    <t>3.1</t>
  </si>
  <si>
    <t>ISS</t>
  </si>
  <si>
    <t>3.2</t>
  </si>
  <si>
    <t>PIS</t>
  </si>
  <si>
    <t>3.3</t>
  </si>
  <si>
    <t>Cofins</t>
  </si>
  <si>
    <t>TAXA DE RISCO</t>
  </si>
  <si>
    <t>DESPESAS FINANCEIRAS</t>
  </si>
  <si>
    <t>LUCRO</t>
  </si>
  <si>
    <t xml:space="preserve">PV = </t>
  </si>
  <si>
    <t>BDI =</t>
  </si>
  <si>
    <t>calculado</t>
  </si>
  <si>
    <t>adotado</t>
  </si>
  <si>
    <t>a =</t>
  </si>
  <si>
    <t>Administração Central</t>
  </si>
  <si>
    <t>i =</t>
  </si>
  <si>
    <t>Impostos</t>
  </si>
  <si>
    <t>r =</t>
  </si>
  <si>
    <t>Taxa de Risco</t>
  </si>
  <si>
    <t>f  =</t>
  </si>
  <si>
    <t>Despesas financeiras</t>
  </si>
  <si>
    <t>l =</t>
  </si>
  <si>
    <t>Lucro</t>
  </si>
  <si>
    <t>Seguros</t>
  </si>
  <si>
    <t>Riscos</t>
  </si>
  <si>
    <t>Garantias</t>
  </si>
  <si>
    <t>BDI = (((1+a)*(1+r)*(1+f)/(1-(i+l))-1)*100</t>
  </si>
  <si>
    <t>DETALHAMENTO DO BDI - SERVIÇOS</t>
  </si>
  <si>
    <t>OBRA:</t>
  </si>
  <si>
    <t>Descrição dos serviços</t>
  </si>
  <si>
    <t>Preço de Venda (%)</t>
  </si>
  <si>
    <t>Custo Direto (%)</t>
  </si>
  <si>
    <t>Administração Central (A)</t>
  </si>
  <si>
    <t>Impostos e Taxas (I)</t>
  </si>
  <si>
    <t>2.1</t>
  </si>
  <si>
    <t>2.2</t>
  </si>
  <si>
    <t>2.3</t>
  </si>
  <si>
    <t>Taxa de Risco ( R)</t>
  </si>
  <si>
    <t>Despesas Financeiras (F)</t>
  </si>
  <si>
    <t>x</t>
  </si>
  <si>
    <t>y</t>
  </si>
  <si>
    <t>Lucro (L)</t>
  </si>
  <si>
    <t>x/y</t>
  </si>
  <si>
    <t>z</t>
  </si>
  <si>
    <t>BDI* (%)</t>
  </si>
  <si>
    <t>(*) BDI = {[((1+A/100)(1+R/100)(1+F/100))/(1-(I/100 + L/100)))]-1}*100</t>
  </si>
  <si>
    <t xml:space="preserve">BDI = </t>
  </si>
  <si>
    <t xml:space="preserve">a = </t>
  </si>
  <si>
    <t>Impostos e Taxas</t>
  </si>
  <si>
    <t>f =</t>
  </si>
  <si>
    <t>Despesas Financeiras</t>
  </si>
  <si>
    <t>DETALHAMENTO DO BDI - MATERIAL</t>
  </si>
  <si>
    <t>UNIDADE DE PRODUÇÃO DE MANIVA DE MANDIOCA IRRIGADA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</si>
</sst>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R$ &quot;* #,##0.00_);_(&quot;R$ &quot;* \(#,##0.00\);_(&quot;R$ &quot;* &quot;-&quot;??_);_(@_)"/>
    <numFmt numFmtId="165" formatCode="_(* #,##0.00_);_(* \(#,##0.00\);_(* \-??_);_(@_)"/>
    <numFmt numFmtId="166" formatCode="0.0000"/>
    <numFmt numFmtId="167" formatCode="&quot;R$ &quot;#,##0.00"/>
    <numFmt numFmtId="168" formatCode="_(&quot;R$ &quot;* #,##0.00_);_(&quot;R$ &quot;* \(#,##0.00\);_(&quot;R$ &quot;* \-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0"/>
      <name val="Arial Narrow"/>
      <family val="2"/>
    </font>
    <font>
      <sz val="11"/>
      <color indexed="9"/>
      <name val="Arial"/>
      <family val="2"/>
    </font>
    <font>
      <sz val="10"/>
      <name val="Tahoma"/>
      <family val="2"/>
    </font>
    <font>
      <sz val="10"/>
      <name val="MS Sans Serif"/>
      <family val="2"/>
    </font>
    <font>
      <sz val="10"/>
      <color indexed="9"/>
      <name val="Tahoma"/>
      <family val="2"/>
    </font>
    <font>
      <b/>
      <sz val="1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31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3" fillId="0" borderId="0" applyFill="0" applyBorder="0" applyAlignment="0" applyProtection="0"/>
    <xf numFmtId="3" fontId="2" fillId="0" borderId="0"/>
    <xf numFmtId="0" fontId="2" fillId="0" borderId="0"/>
    <xf numFmtId="9" fontId="3" fillId="0" borderId="0" applyFill="0" applyBorder="0" applyAlignment="0" applyProtection="0"/>
    <xf numFmtId="165" fontId="2" fillId="0" borderId="0" applyFill="0" applyBorder="0" applyAlignment="0" applyProtection="0"/>
    <xf numFmtId="0" fontId="12" fillId="0" borderId="0"/>
  </cellStyleXfs>
  <cellXfs count="155">
    <xf numFmtId="0" fontId="0" fillId="0" borderId="0" xfId="0"/>
    <xf numFmtId="0" fontId="2" fillId="0" borderId="0" xfId="2"/>
    <xf numFmtId="0" fontId="2" fillId="0" borderId="0" xfId="2" applyBorder="1"/>
    <xf numFmtId="2" fontId="2" fillId="0" borderId="0" xfId="2" applyNumberFormat="1"/>
    <xf numFmtId="0" fontId="2" fillId="0" borderId="0" xfId="5" applyBorder="1" applyAlignment="1"/>
    <xf numFmtId="0" fontId="2" fillId="0" borderId="0" xfId="5"/>
    <xf numFmtId="0" fontId="7" fillId="0" borderId="0" xfId="5" applyFont="1" applyBorder="1" applyAlignment="1">
      <alignment vertical="center" wrapText="1"/>
    </xf>
    <xf numFmtId="0" fontId="4" fillId="0" borderId="0" xfId="5" applyFont="1" applyBorder="1" applyAlignment="1">
      <alignment horizontal="center"/>
    </xf>
    <xf numFmtId="0" fontId="2" fillId="0" borderId="0" xfId="5" applyBorder="1"/>
    <xf numFmtId="0" fontId="4" fillId="0" borderId="2" xfId="5" applyFont="1" applyBorder="1" applyAlignment="1">
      <alignment horizontal="left"/>
    </xf>
    <xf numFmtId="167" fontId="4" fillId="0" borderId="0" xfId="5" applyNumberFormat="1" applyFont="1" applyBorder="1" applyAlignment="1">
      <alignment horizontal="left"/>
    </xf>
    <xf numFmtId="0" fontId="2" fillId="0" borderId="9" xfId="5" applyFont="1" applyBorder="1"/>
    <xf numFmtId="0" fontId="2" fillId="0" borderId="0" xfId="5" applyFont="1" applyBorder="1"/>
    <xf numFmtId="0" fontId="2" fillId="2" borderId="13" xfId="5" applyFont="1" applyFill="1" applyBorder="1" applyAlignment="1">
      <alignment horizontal="center"/>
    </xf>
    <xf numFmtId="0" fontId="4" fillId="2" borderId="13" xfId="5" applyFont="1" applyFill="1" applyBorder="1" applyAlignment="1">
      <alignment horizontal="center"/>
    </xf>
    <xf numFmtId="0" fontId="4" fillId="2" borderId="14" xfId="5" applyFont="1" applyFill="1" applyBorder="1" applyAlignment="1">
      <alignment horizontal="center"/>
    </xf>
    <xf numFmtId="0" fontId="4" fillId="2" borderId="15" xfId="5" applyFont="1" applyFill="1" applyBorder="1" applyAlignment="1">
      <alignment horizontal="center"/>
    </xf>
    <xf numFmtId="0" fontId="4" fillId="2" borderId="16" xfId="5" applyFont="1" applyFill="1" applyBorder="1" applyAlignment="1">
      <alignment horizontal="center"/>
    </xf>
    <xf numFmtId="0" fontId="4" fillId="0" borderId="17" xfId="5" applyFont="1" applyBorder="1" applyAlignment="1">
      <alignment horizontal="center" vertical="center"/>
    </xf>
    <xf numFmtId="0" fontId="4" fillId="0" borderId="18" xfId="5" applyFont="1" applyBorder="1"/>
    <xf numFmtId="2" fontId="4" fillId="0" borderId="18" xfId="5" applyNumberFormat="1" applyFont="1" applyBorder="1" applyAlignment="1">
      <alignment horizontal="center" vertical="center"/>
    </xf>
    <xf numFmtId="0" fontId="2" fillId="0" borderId="18" xfId="5" applyFont="1" applyBorder="1"/>
    <xf numFmtId="4" fontId="4" fillId="0" borderId="19" xfId="5" applyNumberFormat="1" applyFont="1" applyBorder="1"/>
    <xf numFmtId="0" fontId="8" fillId="0" borderId="0" xfId="5" applyFont="1" applyAlignment="1"/>
    <xf numFmtId="0" fontId="2" fillId="0" borderId="17" xfId="5" applyFont="1" applyBorder="1" applyAlignment="1">
      <alignment horizontal="center" vertical="center"/>
    </xf>
    <xf numFmtId="2" fontId="2" fillId="0" borderId="18" xfId="5" applyNumberFormat="1" applyFont="1" applyBorder="1" applyAlignment="1">
      <alignment horizontal="center" vertical="center"/>
    </xf>
    <xf numFmtId="4" fontId="2" fillId="0" borderId="18" xfId="5" applyNumberFormat="1" applyFont="1" applyBorder="1"/>
    <xf numFmtId="0" fontId="2" fillId="0" borderId="9" xfId="5" applyBorder="1"/>
    <xf numFmtId="4" fontId="4" fillId="0" borderId="9" xfId="5" applyNumberFormat="1" applyFont="1" applyBorder="1"/>
    <xf numFmtId="0" fontId="2" fillId="0" borderId="18" xfId="5" applyFont="1" applyBorder="1" applyAlignment="1">
      <alignment horizontal="left"/>
    </xf>
    <xf numFmtId="0" fontId="8" fillId="0" borderId="0" xfId="5" applyFont="1"/>
    <xf numFmtId="2" fontId="2" fillId="0" borderId="18" xfId="5" applyNumberFormat="1" applyBorder="1" applyAlignment="1">
      <alignment horizontal="center" vertical="center"/>
    </xf>
    <xf numFmtId="4" fontId="2" fillId="0" borderId="9" xfId="5" applyNumberFormat="1" applyFont="1" applyBorder="1"/>
    <xf numFmtId="0" fontId="6" fillId="0" borderId="0" xfId="5" applyFont="1" applyAlignment="1"/>
    <xf numFmtId="2" fontId="4" fillId="0" borderId="0" xfId="5" applyNumberFormat="1" applyFont="1" applyBorder="1" applyAlignment="1">
      <alignment horizontal="center" vertical="center"/>
    </xf>
    <xf numFmtId="2" fontId="4" fillId="0" borderId="20" xfId="5" applyNumberFormat="1" applyFont="1" applyBorder="1" applyAlignment="1">
      <alignment horizontal="center" vertical="center"/>
    </xf>
    <xf numFmtId="0" fontId="2" fillId="0" borderId="2" xfId="5" applyBorder="1"/>
    <xf numFmtId="168" fontId="4" fillId="0" borderId="9" xfId="5" applyNumberFormat="1" applyFont="1" applyBorder="1"/>
    <xf numFmtId="0" fontId="4" fillId="0" borderId="2" xfId="5" applyFont="1" applyBorder="1" applyAlignment="1">
      <alignment horizontal="right"/>
    </xf>
    <xf numFmtId="166" fontId="8" fillId="0" borderId="0" xfId="5" applyNumberFormat="1" applyFont="1" applyBorder="1"/>
    <xf numFmtId="0" fontId="2" fillId="0" borderId="0" xfId="5" applyFont="1" applyBorder="1" applyAlignment="1">
      <alignment horizontal="center"/>
    </xf>
    <xf numFmtId="2" fontId="6" fillId="0" borderId="0" xfId="5" applyNumberFormat="1" applyFont="1" applyBorder="1"/>
    <xf numFmtId="0" fontId="4" fillId="0" borderId="2" xfId="5" applyFont="1" applyBorder="1" applyAlignment="1"/>
    <xf numFmtId="0" fontId="6" fillId="0" borderId="0" xfId="5" applyFont="1" applyBorder="1" applyAlignment="1">
      <alignment horizontal="center"/>
    </xf>
    <xf numFmtId="10" fontId="6" fillId="0" borderId="0" xfId="5" applyNumberFormat="1" applyFont="1" applyBorder="1" applyAlignment="1"/>
    <xf numFmtId="0" fontId="6" fillId="0" borderId="0" xfId="5" applyFont="1" applyBorder="1" applyAlignment="1"/>
    <xf numFmtId="0" fontId="8" fillId="0" borderId="9" xfId="5" applyFont="1" applyBorder="1" applyAlignment="1"/>
    <xf numFmtId="0" fontId="4" fillId="0" borderId="0" xfId="5" applyFont="1" applyBorder="1" applyAlignment="1"/>
    <xf numFmtId="0" fontId="6" fillId="0" borderId="2" xfId="5" applyFont="1" applyBorder="1" applyAlignment="1"/>
    <xf numFmtId="0" fontId="8" fillId="0" borderId="9" xfId="5" applyFont="1" applyBorder="1"/>
    <xf numFmtId="0" fontId="6" fillId="0" borderId="9" xfId="5" applyFont="1" applyBorder="1" applyAlignment="1"/>
    <xf numFmtId="10" fontId="6" fillId="0" borderId="0" xfId="1" applyNumberFormat="1" applyFont="1" applyBorder="1" applyAlignment="1"/>
    <xf numFmtId="0" fontId="9" fillId="0" borderId="32" xfId="0" applyFont="1" applyBorder="1" applyAlignment="1">
      <alignment horizontal="center"/>
    </xf>
    <xf numFmtId="0" fontId="9" fillId="0" borderId="33" xfId="0" applyFont="1" applyBorder="1" applyAlignment="1">
      <alignment horizontal="left"/>
    </xf>
    <xf numFmtId="2" fontId="9" fillId="0" borderId="33" xfId="0" applyNumberFormat="1" applyFont="1" applyBorder="1"/>
    <xf numFmtId="0" fontId="9" fillId="0" borderId="33" xfId="0" applyFont="1" applyBorder="1"/>
    <xf numFmtId="0" fontId="4" fillId="0" borderId="0" xfId="5" applyFont="1" applyBorder="1" applyAlignment="1">
      <alignment horizontal="left" vertical="center" wrapText="1"/>
    </xf>
    <xf numFmtId="0" fontId="8" fillId="0" borderId="0" xfId="5" applyFont="1" applyBorder="1"/>
    <xf numFmtId="10" fontId="10" fillId="0" borderId="0" xfId="5" applyNumberFormat="1" applyFont="1" applyBorder="1"/>
    <xf numFmtId="0" fontId="10" fillId="0" borderId="0" xfId="5" applyFont="1" applyBorder="1"/>
    <xf numFmtId="0" fontId="11" fillId="0" borderId="0" xfId="5" applyFont="1" applyBorder="1"/>
    <xf numFmtId="10" fontId="13" fillId="0" borderId="0" xfId="5" applyNumberFormat="1" applyFont="1" applyBorder="1"/>
    <xf numFmtId="0" fontId="13" fillId="0" borderId="0" xfId="5" applyFont="1" applyBorder="1"/>
    <xf numFmtId="0" fontId="11" fillId="0" borderId="0" xfId="5" applyFont="1"/>
    <xf numFmtId="0" fontId="11" fillId="0" borderId="0" xfId="2" applyFont="1"/>
    <xf numFmtId="0" fontId="11" fillId="0" borderId="35" xfId="2" applyFont="1" applyBorder="1" applyAlignment="1">
      <alignment horizontal="center"/>
    </xf>
    <xf numFmtId="0" fontId="11" fillId="0" borderId="35" xfId="2" applyFont="1" applyBorder="1"/>
    <xf numFmtId="0" fontId="14" fillId="4" borderId="35" xfId="2" applyFont="1" applyFill="1" applyBorder="1" applyAlignment="1">
      <alignment horizontal="center" vertical="center"/>
    </xf>
    <xf numFmtId="0" fontId="14" fillId="4" borderId="35" xfId="2" applyFont="1" applyFill="1" applyBorder="1" applyAlignment="1">
      <alignment horizontal="center" vertical="center" wrapText="1"/>
    </xf>
    <xf numFmtId="0" fontId="14" fillId="0" borderId="35" xfId="2" applyFont="1" applyBorder="1" applyAlignment="1">
      <alignment horizontal="center"/>
    </xf>
    <xf numFmtId="0" fontId="14" fillId="0" borderId="35" xfId="2" applyFont="1" applyBorder="1"/>
    <xf numFmtId="10" fontId="14" fillId="0" borderId="35" xfId="2" applyNumberFormat="1" applyFont="1" applyBorder="1"/>
    <xf numFmtId="10" fontId="11" fillId="0" borderId="0" xfId="2" applyNumberFormat="1" applyFont="1"/>
    <xf numFmtId="10" fontId="11" fillId="0" borderId="35" xfId="2" applyNumberFormat="1" applyFont="1" applyBorder="1"/>
    <xf numFmtId="49" fontId="11" fillId="0" borderId="35" xfId="2" applyNumberFormat="1" applyFont="1" applyBorder="1" applyAlignment="1">
      <alignment horizontal="right"/>
    </xf>
    <xf numFmtId="49" fontId="11" fillId="0" borderId="35" xfId="2" applyNumberFormat="1" applyFont="1" applyBorder="1" applyAlignment="1">
      <alignment horizontal="center"/>
    </xf>
    <xf numFmtId="0" fontId="14" fillId="0" borderId="35" xfId="2" applyNumberFormat="1" applyFont="1" applyBorder="1" applyAlignment="1">
      <alignment horizontal="center"/>
    </xf>
    <xf numFmtId="166" fontId="11" fillId="0" borderId="0" xfId="2" applyNumberFormat="1" applyFont="1"/>
    <xf numFmtId="4" fontId="11" fillId="0" borderId="35" xfId="2" applyNumberFormat="1" applyFont="1" applyBorder="1"/>
    <xf numFmtId="0" fontId="11" fillId="4" borderId="35" xfId="2" applyFont="1" applyFill="1" applyBorder="1" applyAlignment="1">
      <alignment horizontal="center"/>
    </xf>
    <xf numFmtId="0" fontId="14" fillId="4" borderId="35" xfId="2" applyFont="1" applyFill="1" applyBorder="1" applyAlignment="1">
      <alignment horizontal="center"/>
    </xf>
    <xf numFmtId="4" fontId="11" fillId="4" borderId="35" xfId="2" applyNumberFormat="1" applyFont="1" applyFill="1" applyBorder="1"/>
    <xf numFmtId="0" fontId="11" fillId="0" borderId="35" xfId="2" applyFont="1" applyBorder="1" applyAlignment="1">
      <alignment horizontal="left"/>
    </xf>
    <xf numFmtId="0" fontId="11" fillId="0" borderId="0" xfId="2" applyFont="1" applyBorder="1" applyAlignment="1">
      <alignment horizontal="left"/>
    </xf>
    <xf numFmtId="0" fontId="11" fillId="0" borderId="0" xfId="2" applyFont="1" applyBorder="1"/>
    <xf numFmtId="4" fontId="11" fillId="0" borderId="0" xfId="2" applyNumberFormat="1" applyFont="1" applyBorder="1"/>
    <xf numFmtId="0" fontId="11" fillId="0" borderId="6" xfId="2" applyFont="1" applyBorder="1" applyAlignment="1">
      <alignment horizontal="left"/>
    </xf>
    <xf numFmtId="0" fontId="11" fillId="0" borderId="7" xfId="2" applyFont="1" applyBorder="1"/>
    <xf numFmtId="4" fontId="11" fillId="0" borderId="7" xfId="2" applyNumberFormat="1" applyFont="1" applyBorder="1"/>
    <xf numFmtId="4" fontId="11" fillId="0" borderId="8" xfId="2" applyNumberFormat="1" applyFont="1" applyBorder="1"/>
    <xf numFmtId="0" fontId="11" fillId="0" borderId="2" xfId="2" applyFont="1" applyBorder="1" applyAlignment="1">
      <alignment horizontal="left"/>
    </xf>
    <xf numFmtId="10" fontId="11" fillId="0" borderId="0" xfId="2" applyNumberFormat="1" applyFont="1" applyBorder="1"/>
    <xf numFmtId="4" fontId="11" fillId="0" borderId="9" xfId="2" applyNumberFormat="1" applyFont="1" applyBorder="1"/>
    <xf numFmtId="10" fontId="14" fillId="0" borderId="0" xfId="2" applyNumberFormat="1" applyFont="1" applyBorder="1"/>
    <xf numFmtId="4" fontId="14" fillId="0" borderId="0" xfId="2" applyNumberFormat="1" applyFont="1" applyBorder="1"/>
    <xf numFmtId="0" fontId="11" fillId="0" borderId="2" xfId="2" applyFont="1" applyBorder="1"/>
    <xf numFmtId="0" fontId="11" fillId="0" borderId="11" xfId="2" applyFont="1" applyBorder="1"/>
    <xf numFmtId="0" fontId="11" fillId="0" borderId="12" xfId="2" applyFont="1" applyBorder="1"/>
    <xf numFmtId="10" fontId="11" fillId="0" borderId="12" xfId="2" applyNumberFormat="1" applyFont="1" applyBorder="1"/>
    <xf numFmtId="4" fontId="11" fillId="0" borderId="4" xfId="2" applyNumberFormat="1" applyFont="1" applyBorder="1"/>
    <xf numFmtId="0" fontId="11" fillId="0" borderId="0" xfId="2" applyFont="1" applyAlignment="1">
      <alignment horizontal="center"/>
    </xf>
    <xf numFmtId="0" fontId="8" fillId="0" borderId="6" xfId="5" applyFont="1" applyBorder="1"/>
    <xf numFmtId="0" fontId="4" fillId="0" borderId="7" xfId="5" applyFont="1" applyBorder="1" applyAlignment="1">
      <alignment horizontal="left" vertical="center" wrapText="1"/>
    </xf>
    <xf numFmtId="0" fontId="8" fillId="0" borderId="2" xfId="5" applyFont="1" applyBorder="1"/>
    <xf numFmtId="0" fontId="11" fillId="0" borderId="2" xfId="5" applyFont="1" applyBorder="1" applyAlignment="1">
      <alignment vertical="top" wrapText="1"/>
    </xf>
    <xf numFmtId="0" fontId="11" fillId="0" borderId="36" xfId="2" applyFont="1" applyBorder="1"/>
    <xf numFmtId="0" fontId="14" fillId="4" borderId="36" xfId="2" applyFont="1" applyFill="1" applyBorder="1" applyAlignment="1">
      <alignment horizontal="center" vertical="center" wrapText="1"/>
    </xf>
    <xf numFmtId="10" fontId="14" fillId="0" borderId="36" xfId="2" applyNumberFormat="1" applyFont="1" applyBorder="1"/>
    <xf numFmtId="10" fontId="11" fillId="0" borderId="36" xfId="2" applyNumberFormat="1" applyFont="1" applyBorder="1"/>
    <xf numFmtId="4" fontId="11" fillId="0" borderId="36" xfId="2" applyNumberFormat="1" applyFont="1" applyBorder="1"/>
    <xf numFmtId="10" fontId="14" fillId="4" borderId="36" xfId="2" applyNumberFormat="1" applyFont="1" applyFill="1" applyBorder="1"/>
    <xf numFmtId="0" fontId="5" fillId="0" borderId="6" xfId="5" applyFont="1" applyBorder="1" applyAlignment="1">
      <alignment horizontal="center" vertical="center"/>
    </xf>
    <xf numFmtId="0" fontId="5" fillId="0" borderId="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11" xfId="5" applyFont="1" applyBorder="1" applyAlignment="1">
      <alignment horizontal="center" vertical="center"/>
    </xf>
    <xf numFmtId="0" fontId="5" fillId="0" borderId="12" xfId="5" applyFont="1" applyBorder="1" applyAlignment="1">
      <alignment horizontal="center" vertical="center"/>
    </xf>
    <xf numFmtId="0" fontId="5" fillId="0" borderId="4" xfId="5" applyFont="1" applyBorder="1" applyAlignment="1">
      <alignment horizontal="center" vertical="center"/>
    </xf>
    <xf numFmtId="0" fontId="4" fillId="0" borderId="0" xfId="5" applyFont="1" applyBorder="1" applyAlignment="1">
      <alignment horizontal="right"/>
    </xf>
    <xf numFmtId="0" fontId="2" fillId="0" borderId="6" xfId="5" applyBorder="1" applyAlignment="1">
      <alignment horizontal="center"/>
    </xf>
    <xf numFmtId="0" fontId="2" fillId="0" borderId="7" xfId="5" applyBorder="1" applyAlignment="1">
      <alignment horizontal="center"/>
    </xf>
    <xf numFmtId="0" fontId="2" fillId="0" borderId="8" xfId="5" applyBorder="1" applyAlignment="1">
      <alignment horizontal="center"/>
    </xf>
    <xf numFmtId="0" fontId="2" fillId="0" borderId="2" xfId="5" applyBorder="1" applyAlignment="1">
      <alignment horizontal="center"/>
    </xf>
    <xf numFmtId="0" fontId="2" fillId="0" borderId="0" xfId="5" applyBorder="1" applyAlignment="1">
      <alignment horizontal="center"/>
    </xf>
    <xf numFmtId="0" fontId="2" fillId="0" borderId="9" xfId="5" applyBorder="1" applyAlignment="1">
      <alignment horizontal="center"/>
    </xf>
    <xf numFmtId="0" fontId="2" fillId="0" borderId="23" xfId="5" applyBorder="1" applyAlignment="1">
      <alignment horizontal="center"/>
    </xf>
    <xf numFmtId="0" fontId="2" fillId="0" borderId="21" xfId="5" applyBorder="1" applyAlignment="1">
      <alignment horizontal="center"/>
    </xf>
    <xf numFmtId="0" fontId="2" fillId="0" borderId="1" xfId="5" applyBorder="1" applyAlignment="1">
      <alignment horizontal="center"/>
    </xf>
    <xf numFmtId="0" fontId="6" fillId="3" borderId="3" xfId="5" applyFont="1" applyFill="1" applyBorder="1" applyAlignment="1">
      <alignment horizontal="center" vertical="center"/>
    </xf>
    <xf numFmtId="0" fontId="6" fillId="3" borderId="5" xfId="5" applyFont="1" applyFill="1" applyBorder="1" applyAlignment="1">
      <alignment horizontal="center" vertical="center"/>
    </xf>
    <xf numFmtId="0" fontId="6" fillId="3" borderId="10" xfId="5" applyFont="1" applyFill="1" applyBorder="1" applyAlignment="1">
      <alignment horizontal="center" vertical="center"/>
    </xf>
    <xf numFmtId="0" fontId="7" fillId="0" borderId="22" xfId="5" applyFont="1" applyBorder="1" applyAlignment="1">
      <alignment horizontal="justify" vertical="center" wrapText="1"/>
    </xf>
    <xf numFmtId="0" fontId="7" fillId="0" borderId="24" xfId="5" applyFont="1" applyBorder="1" applyAlignment="1">
      <alignment horizontal="justify" vertical="center" wrapText="1"/>
    </xf>
    <xf numFmtId="0" fontId="7" fillId="0" borderId="25" xfId="5" applyFont="1" applyBorder="1" applyAlignment="1">
      <alignment horizontal="justify" vertical="center" wrapText="1"/>
    </xf>
    <xf numFmtId="0" fontId="7" fillId="0" borderId="23" xfId="5" applyFont="1" applyBorder="1" applyAlignment="1">
      <alignment horizontal="justify" vertical="center" wrapText="1"/>
    </xf>
    <xf numFmtId="0" fontId="7" fillId="0" borderId="21" xfId="5" applyFont="1" applyBorder="1" applyAlignment="1">
      <alignment horizontal="justify" vertical="center" wrapText="1"/>
    </xf>
    <xf numFmtId="0" fontId="7" fillId="0" borderId="1" xfId="5" applyFont="1" applyBorder="1" applyAlignment="1">
      <alignment horizontal="justify" vertical="center" wrapText="1"/>
    </xf>
    <xf numFmtId="0" fontId="4" fillId="2" borderId="26" xfId="5" applyFont="1" applyFill="1" applyBorder="1" applyAlignment="1">
      <alignment horizontal="center" vertical="center"/>
    </xf>
    <xf numFmtId="0" fontId="4" fillId="2" borderId="20" xfId="5" applyFont="1" applyFill="1" applyBorder="1" applyAlignment="1">
      <alignment horizontal="center" vertical="center"/>
    </xf>
    <xf numFmtId="0" fontId="2" fillId="0" borderId="27" xfId="5" applyFont="1" applyBorder="1" applyAlignment="1">
      <alignment horizontal="center"/>
    </xf>
    <xf numFmtId="0" fontId="2" fillId="0" borderId="28" xfId="5" applyFont="1" applyBorder="1" applyAlignment="1">
      <alignment horizontal="center"/>
    </xf>
    <xf numFmtId="0" fontId="2" fillId="0" borderId="29" xfId="5" applyFont="1" applyBorder="1" applyAlignment="1">
      <alignment horizontal="center"/>
    </xf>
    <xf numFmtId="4" fontId="2" fillId="0" borderId="30" xfId="5" applyNumberFormat="1" applyBorder="1" applyAlignment="1">
      <alignment horizontal="center"/>
    </xf>
    <xf numFmtId="4" fontId="2" fillId="0" borderId="31" xfId="5" applyNumberFormat="1" applyBorder="1" applyAlignment="1">
      <alignment horizontal="center"/>
    </xf>
    <xf numFmtId="0" fontId="11" fillId="0" borderId="0" xfId="2" applyFont="1" applyBorder="1" applyAlignment="1">
      <alignment horizontal="left" vertical="top" wrapText="1"/>
    </xf>
    <xf numFmtId="0" fontId="2" fillId="0" borderId="7" xfId="5" applyBorder="1" applyAlignment="1">
      <alignment horizontal="left" vertical="center" wrapText="1"/>
    </xf>
    <xf numFmtId="0" fontId="2" fillId="0" borderId="7" xfId="5" applyFont="1" applyBorder="1" applyAlignment="1">
      <alignment horizontal="left" vertical="center" wrapText="1"/>
    </xf>
    <xf numFmtId="0" fontId="2" fillId="0" borderId="8" xfId="5" applyFont="1" applyBorder="1" applyAlignment="1">
      <alignment horizontal="left" vertical="center" wrapText="1"/>
    </xf>
    <xf numFmtId="0" fontId="2" fillId="0" borderId="0" xfId="5" applyBorder="1" applyAlignment="1">
      <alignment horizontal="left" vertical="center" wrapText="1"/>
    </xf>
    <xf numFmtId="0" fontId="2" fillId="0" borderId="0" xfId="5" applyFont="1" applyBorder="1" applyAlignment="1">
      <alignment horizontal="left" vertical="center" wrapText="1"/>
    </xf>
    <xf numFmtId="0" fontId="2" fillId="0" borderId="9" xfId="5" applyFont="1" applyBorder="1" applyAlignment="1">
      <alignment horizontal="left" vertical="center" wrapText="1"/>
    </xf>
    <xf numFmtId="13" fontId="11" fillId="0" borderId="34" xfId="8" applyNumberFormat="1" applyFont="1" applyBorder="1" applyAlignment="1">
      <alignment horizontal="left" vertical="top" wrapText="1"/>
    </xf>
    <xf numFmtId="13" fontId="11" fillId="0" borderId="18" xfId="8" applyNumberFormat="1" applyFont="1" applyBorder="1" applyAlignment="1">
      <alignment horizontal="left" vertical="top" wrapText="1"/>
    </xf>
    <xf numFmtId="13" fontId="11" fillId="0" borderId="19" xfId="8" applyNumberFormat="1" applyFont="1" applyBorder="1" applyAlignment="1">
      <alignment horizontal="left" vertical="top" wrapText="1"/>
    </xf>
    <xf numFmtId="0" fontId="11" fillId="0" borderId="35" xfId="2" applyFont="1" applyBorder="1" applyAlignment="1">
      <alignment horizontal="center"/>
    </xf>
    <xf numFmtId="0" fontId="11" fillId="0" borderId="36" xfId="2" applyFont="1" applyBorder="1" applyAlignment="1">
      <alignment horizontal="center"/>
    </xf>
  </cellXfs>
  <cellStyles count="9">
    <cellStyle name="Moeda 2" xfId="3"/>
    <cellStyle name="Normal" xfId="0" builtinId="0"/>
    <cellStyle name="Normal 2" xfId="4"/>
    <cellStyle name="Normal 2 2" xfId="5"/>
    <cellStyle name="Normal 2 4" xfId="8"/>
    <cellStyle name="Normal 3" xfId="2"/>
    <cellStyle name="Porcentagem" xfId="1" builtinId="5"/>
    <cellStyle name="Porcentagem 2" xfId="6"/>
    <cellStyle name="Vírgula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3</xdr:row>
      <xdr:rowOff>57151</xdr:rowOff>
    </xdr:from>
    <xdr:to>
      <xdr:col>2</xdr:col>
      <xdr:colOff>1019175</xdr:colOff>
      <xdr:row>5</xdr:row>
      <xdr:rowOff>171451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638176"/>
          <a:ext cx="15525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1057275</xdr:colOff>
      <xdr:row>3</xdr:row>
      <xdr:rowOff>66675</xdr:rowOff>
    </xdr:from>
    <xdr:to>
      <xdr:col>8</xdr:col>
      <xdr:colOff>57150</xdr:colOff>
      <xdr:row>6</xdr:row>
      <xdr:rowOff>95250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1971675" y="647700"/>
          <a:ext cx="4410075" cy="60007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</a:t>
          </a:r>
        </a:p>
        <a:p>
          <a:pPr algn="l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3ª Superintendência Regional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51289</xdr:colOff>
      <xdr:row>0</xdr:row>
      <xdr:rowOff>124558</xdr:rowOff>
    </xdr:from>
    <xdr:to>
      <xdr:col>3</xdr:col>
      <xdr:colOff>395654</xdr:colOff>
      <xdr:row>1</xdr:row>
      <xdr:rowOff>211222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9" y="124558"/>
          <a:ext cx="1282211" cy="4090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417636</xdr:colOff>
      <xdr:row>0</xdr:row>
      <xdr:rowOff>109904</xdr:rowOff>
    </xdr:from>
    <xdr:to>
      <xdr:col>7</xdr:col>
      <xdr:colOff>87924</xdr:colOff>
      <xdr:row>2</xdr:row>
      <xdr:rowOff>65210</xdr:rowOff>
    </xdr:to>
    <xdr:sp macro="" textlink="" fLocksText="0">
      <xdr:nvSpPr>
        <xdr:cNvPr id="4" name="Text Box 2"/>
        <xdr:cNvSpPr txBox="1">
          <a:spLocks noChangeArrowheads="1"/>
        </xdr:cNvSpPr>
      </xdr:nvSpPr>
      <xdr:spPr bwMode="auto">
        <a:xfrm>
          <a:off x="1355482" y="109904"/>
          <a:ext cx="4191000" cy="60007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</a:t>
          </a:r>
        </a:p>
        <a:p>
          <a:pPr algn="l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3ª Superintendência Regional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rojeto%20Caititua%20a%20Lagoas\ZE%20COSTA%202010\PPBR%20O&amp;M%202010\Planilhas%20de%20O%20e%20M%20%20-%20O&amp;M%20PPBR%20vers&#227;o%20final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Baixo%20Acara&#250;\Relat&#243;rio%20de%20S&#237;ntese\Relat&#243;rio%20Final%20(Guy)\Planilhas%20Or&#231;amento\Pr%20Etap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PROJETEC\SOUSA\Varzeas%20de%20Sousa\K2%20Varzeas%20de%20Sousa\Pr%20Etap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ONTAL2\Vira%20Beiju\Documents%20and%20Settings\ilsa.lima\Meus%20documentos\GRD-UEP\GRD-UEP%202009\PLANILHAS\Joca%20Marques\UNIDADES%20ESCOLARES\escola\Or&#231;am_Escola%202%20salas_Joca%20Marques-M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de pessoal "/>
      <sheetName val="Resumo serv e forn _ AT"/>
      <sheetName val="1-Orçamento de Instalação"/>
      <sheetName val="1.1.1-Móveis Escritório"/>
      <sheetName val="1.1.2-Instumentos e Ferramentas"/>
      <sheetName val="2.2-Adm Local"/>
      <sheetName val="Orçamento Serviços _ AT"/>
      <sheetName val="Administração"/>
      <sheetName val="Operação"/>
      <sheetName val="Manutenção"/>
      <sheetName val="Manutenção-Subestação"/>
      <sheetName val="Manut_ Subestação "/>
      <sheetName val="Custo Anual de Manut. de Subst."/>
      <sheetName val="3-Material de consumo"/>
      <sheetName val="4.1-Man_serv saz5 "/>
      <sheetName val="4.1A-Comp_Manut_CCivil"/>
      <sheetName val="4.2-Manut_ Canais _ AT"/>
      <sheetName val="4.3-Manut_ Adutoras_ AT"/>
      <sheetName val="4.2A-Comp_serv_saz"/>
      <sheetName val="4.4-Manut_estradas_AT"/>
      <sheetName val="4.4A-Comp_serv_saz_Estradas"/>
      <sheetName val="4.5-Manut_ Drenagem _ AT"/>
      <sheetName val="4.5A-Comp_drenagem"/>
      <sheetName val="5-Orçamento Fornecimento"/>
      <sheetName val="5.1-Veiculos"/>
      <sheetName val="5.2-Máquinas"/>
      <sheetName val="5.3-Peças de Reposição"/>
      <sheetName val="Encargos Sociais"/>
      <sheetName val="BDI Serviços "/>
      <sheetName val="BDI Fornecimento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ária"/>
      <sheetName val="Composições"/>
      <sheetName val="Insumo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tabSelected="1" view="pageBreakPreview" zoomScaleNormal="100" zoomScaleSheetLayoutView="100" workbookViewId="0">
      <selection activeCell="K17" sqref="K17"/>
    </sheetView>
  </sheetViews>
  <sheetFormatPr defaultRowHeight="15" x14ac:dyDescent="0.25"/>
  <cols>
    <col min="1" max="1" width="4.5703125" customWidth="1"/>
    <col min="3" max="3" width="29.85546875" customWidth="1"/>
    <col min="7" max="7" width="21.28515625" customWidth="1"/>
    <col min="8" max="8" width="2.5703125" customWidth="1"/>
  </cols>
  <sheetData>
    <row r="1" spans="1:16" x14ac:dyDescent="0.25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.75" thickBot="1" x14ac:dyDescent="0.3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25">
      <c r="A3" s="4"/>
      <c r="B3" s="118"/>
      <c r="C3" s="119"/>
      <c r="D3" s="119"/>
      <c r="E3" s="119"/>
      <c r="F3" s="119"/>
      <c r="G3" s="120"/>
      <c r="H3" s="4"/>
      <c r="I3" s="5"/>
      <c r="J3" s="5"/>
      <c r="K3" s="5"/>
      <c r="L3" s="5"/>
      <c r="M3" s="5"/>
      <c r="N3" s="5"/>
      <c r="O3" s="5"/>
      <c r="P3" s="5"/>
    </row>
    <row r="4" spans="1:16" x14ac:dyDescent="0.25">
      <c r="A4" s="4"/>
      <c r="B4" s="121"/>
      <c r="C4" s="122"/>
      <c r="D4" s="122"/>
      <c r="E4" s="122"/>
      <c r="F4" s="122"/>
      <c r="G4" s="123"/>
      <c r="H4" s="4"/>
      <c r="I4" s="5"/>
      <c r="J4" s="5"/>
      <c r="K4" s="5"/>
      <c r="L4" s="5"/>
      <c r="M4" s="5"/>
      <c r="N4" s="5"/>
      <c r="O4" s="5"/>
      <c r="P4" s="5"/>
    </row>
    <row r="5" spans="1:16" x14ac:dyDescent="0.25">
      <c r="A5" s="4"/>
      <c r="B5" s="121"/>
      <c r="C5" s="122"/>
      <c r="D5" s="122"/>
      <c r="E5" s="122"/>
      <c r="F5" s="122"/>
      <c r="G5" s="123"/>
      <c r="H5" s="4"/>
      <c r="I5" s="5"/>
      <c r="J5" s="5"/>
      <c r="K5" s="5"/>
      <c r="L5" s="5"/>
      <c r="M5" s="5"/>
      <c r="N5" s="5"/>
      <c r="O5" s="5"/>
      <c r="P5" s="5"/>
    </row>
    <row r="6" spans="1:16" x14ac:dyDescent="0.25">
      <c r="A6" s="4"/>
      <c r="B6" s="121"/>
      <c r="C6" s="122"/>
      <c r="D6" s="122"/>
      <c r="E6" s="122"/>
      <c r="F6" s="122"/>
      <c r="G6" s="123"/>
      <c r="H6" s="4"/>
      <c r="I6" s="5"/>
      <c r="J6" s="5"/>
      <c r="K6" s="5"/>
      <c r="L6" s="5"/>
      <c r="M6" s="5"/>
      <c r="N6" s="5"/>
      <c r="O6" s="5"/>
      <c r="P6" s="5"/>
    </row>
    <row r="7" spans="1:16" x14ac:dyDescent="0.25">
      <c r="A7" s="4"/>
      <c r="B7" s="124"/>
      <c r="C7" s="125"/>
      <c r="D7" s="125"/>
      <c r="E7" s="125"/>
      <c r="F7" s="125"/>
      <c r="G7" s="126"/>
      <c r="H7" s="4"/>
      <c r="I7" s="5"/>
      <c r="J7" s="5"/>
      <c r="K7" s="5"/>
      <c r="L7" s="5"/>
      <c r="M7" s="5"/>
      <c r="N7" s="5"/>
      <c r="O7" s="5"/>
      <c r="P7" s="5"/>
    </row>
    <row r="8" spans="1:16" ht="27.75" customHeight="1" x14ac:dyDescent="0.25">
      <c r="A8" s="2"/>
      <c r="B8" s="127" t="s">
        <v>43</v>
      </c>
      <c r="C8" s="128"/>
      <c r="D8" s="128"/>
      <c r="E8" s="128"/>
      <c r="F8" s="128"/>
      <c r="G8" s="129"/>
      <c r="H8" s="5"/>
      <c r="I8" s="5"/>
      <c r="J8" s="5"/>
      <c r="K8" s="5"/>
      <c r="L8" s="5"/>
      <c r="M8" s="5"/>
      <c r="N8" s="5"/>
      <c r="O8" s="5"/>
      <c r="P8" s="5"/>
    </row>
    <row r="9" spans="1:16" x14ac:dyDescent="0.25">
      <c r="A9" s="6"/>
      <c r="B9" s="130" t="s">
        <v>68</v>
      </c>
      <c r="C9" s="131"/>
      <c r="D9" s="131"/>
      <c r="E9" s="131"/>
      <c r="F9" s="131"/>
      <c r="G9" s="132"/>
      <c r="H9" s="5"/>
      <c r="I9" s="5"/>
      <c r="J9" s="5"/>
      <c r="K9" s="5"/>
      <c r="L9" s="5"/>
      <c r="M9" s="5"/>
      <c r="N9" s="5"/>
      <c r="O9" s="5"/>
      <c r="P9" s="5"/>
    </row>
    <row r="10" spans="1:16" ht="22.5" customHeight="1" x14ac:dyDescent="0.25">
      <c r="A10" s="6"/>
      <c r="B10" s="133"/>
      <c r="C10" s="134"/>
      <c r="D10" s="134"/>
      <c r="E10" s="134"/>
      <c r="F10" s="134"/>
      <c r="G10" s="135"/>
      <c r="H10" s="5"/>
      <c r="I10" s="7" t="s">
        <v>0</v>
      </c>
      <c r="J10" s="5"/>
      <c r="K10" s="5"/>
      <c r="L10" s="5"/>
      <c r="M10" s="5"/>
      <c r="N10" s="5"/>
      <c r="O10" s="5"/>
      <c r="P10" s="5"/>
    </row>
    <row r="11" spans="1:16" ht="15.75" thickBot="1" x14ac:dyDescent="0.3">
      <c r="A11" s="8"/>
      <c r="B11" s="9" t="s">
        <v>1</v>
      </c>
      <c r="C11" s="10"/>
      <c r="D11" s="8"/>
      <c r="E11" s="8"/>
      <c r="F11" s="8"/>
      <c r="G11" s="11" t="s">
        <v>0</v>
      </c>
      <c r="H11" s="5"/>
      <c r="I11" s="12"/>
      <c r="J11" s="5"/>
      <c r="K11" s="5"/>
      <c r="L11" s="5"/>
      <c r="M11" s="5"/>
      <c r="N11" s="5"/>
      <c r="O11" s="5"/>
      <c r="P11" s="5"/>
    </row>
    <row r="12" spans="1:16" ht="15.75" thickBot="1" x14ac:dyDescent="0.3">
      <c r="A12" s="8"/>
      <c r="B12" s="136" t="s">
        <v>2</v>
      </c>
      <c r="C12" s="137" t="s">
        <v>3</v>
      </c>
      <c r="D12" s="13" t="s">
        <v>4</v>
      </c>
      <c r="E12" s="13" t="s">
        <v>4</v>
      </c>
      <c r="F12" s="14" t="s">
        <v>5</v>
      </c>
      <c r="G12" s="15" t="s">
        <v>6</v>
      </c>
      <c r="H12" s="7" t="s">
        <v>0</v>
      </c>
      <c r="I12" s="1"/>
      <c r="J12" s="1"/>
      <c r="K12" s="1"/>
      <c r="L12" s="1"/>
      <c r="M12" s="1"/>
      <c r="N12" s="1"/>
      <c r="O12" s="1"/>
      <c r="P12" s="5"/>
    </row>
    <row r="13" spans="1:16" ht="15.75" thickBot="1" x14ac:dyDescent="0.3">
      <c r="A13" s="8"/>
      <c r="B13" s="136"/>
      <c r="C13" s="137"/>
      <c r="D13" s="16" t="s">
        <v>7</v>
      </c>
      <c r="E13" s="16" t="s">
        <v>8</v>
      </c>
      <c r="F13" s="16" t="s">
        <v>9</v>
      </c>
      <c r="G13" s="17" t="s">
        <v>9</v>
      </c>
      <c r="H13" s="5"/>
      <c r="I13" s="1"/>
      <c r="J13" s="1"/>
      <c r="K13" s="1"/>
      <c r="L13" s="1"/>
      <c r="M13" s="1"/>
      <c r="N13" s="1"/>
      <c r="O13" s="1"/>
      <c r="P13" s="5"/>
    </row>
    <row r="14" spans="1:16" x14ac:dyDescent="0.25">
      <c r="A14" s="8"/>
      <c r="B14" s="18">
        <v>1</v>
      </c>
      <c r="C14" s="19" t="s">
        <v>10</v>
      </c>
      <c r="D14" s="20" t="s">
        <v>0</v>
      </c>
      <c r="E14" s="20">
        <f>SUM(E15:E16)</f>
        <v>6.5</v>
      </c>
      <c r="F14" s="21" t="s">
        <v>0</v>
      </c>
      <c r="G14" s="22"/>
      <c r="H14" s="5" t="s">
        <v>0</v>
      </c>
      <c r="I14" s="1"/>
      <c r="J14" s="1"/>
      <c r="K14" s="1"/>
      <c r="L14" s="1"/>
      <c r="M14" s="1"/>
      <c r="N14" s="1"/>
      <c r="O14" s="1"/>
      <c r="P14" s="23"/>
    </row>
    <row r="15" spans="1:16" x14ac:dyDescent="0.25">
      <c r="A15" s="8"/>
      <c r="B15" s="24" t="s">
        <v>11</v>
      </c>
      <c r="C15" s="21" t="s">
        <v>12</v>
      </c>
      <c r="D15" s="25" t="s">
        <v>0</v>
      </c>
      <c r="E15" s="25">
        <v>4</v>
      </c>
      <c r="F15" s="26" t="s">
        <v>0</v>
      </c>
      <c r="G15" s="27"/>
      <c r="H15" s="5"/>
      <c r="I15" s="3">
        <v>1.65</v>
      </c>
      <c r="J15" s="1"/>
      <c r="K15" s="1"/>
      <c r="L15" s="1"/>
      <c r="M15" s="1"/>
      <c r="N15" s="1"/>
      <c r="O15" s="1"/>
      <c r="P15" s="5"/>
    </row>
    <row r="16" spans="1:16" x14ac:dyDescent="0.25">
      <c r="A16" s="8"/>
      <c r="B16" s="24" t="s">
        <v>13</v>
      </c>
      <c r="C16" s="21" t="s">
        <v>14</v>
      </c>
      <c r="D16" s="25" t="s">
        <v>0</v>
      </c>
      <c r="E16" s="25">
        <v>2.5</v>
      </c>
      <c r="F16" s="26" t="s">
        <v>0</v>
      </c>
      <c r="G16" s="27"/>
      <c r="H16" s="5"/>
      <c r="I16" s="1"/>
      <c r="J16" s="1"/>
      <c r="K16" s="1"/>
      <c r="L16" s="1"/>
      <c r="M16" s="1"/>
      <c r="N16" s="1"/>
      <c r="O16" s="1"/>
      <c r="P16" s="5"/>
    </row>
    <row r="17" spans="1:16" x14ac:dyDescent="0.25">
      <c r="A17" s="8"/>
      <c r="B17" s="24" t="s">
        <v>0</v>
      </c>
      <c r="C17" s="21" t="s">
        <v>0</v>
      </c>
      <c r="D17" s="25" t="s">
        <v>0</v>
      </c>
      <c r="E17" s="25" t="s">
        <v>0</v>
      </c>
      <c r="F17" s="26" t="s">
        <v>0</v>
      </c>
      <c r="G17" s="27"/>
      <c r="H17" s="5"/>
      <c r="I17" s="1"/>
      <c r="J17" s="1"/>
      <c r="K17" s="1"/>
      <c r="L17" s="1"/>
      <c r="M17" s="1"/>
      <c r="N17" s="1"/>
      <c r="O17" s="1"/>
      <c r="P17" s="5"/>
    </row>
    <row r="18" spans="1:16" x14ac:dyDescent="0.25">
      <c r="A18" s="8"/>
      <c r="B18" s="18">
        <v>2</v>
      </c>
      <c r="C18" s="19" t="s">
        <v>15</v>
      </c>
      <c r="D18" s="20">
        <f>SUM(D19:D21)</f>
        <v>5.75</v>
      </c>
      <c r="E18" s="20">
        <f>ROUND(SUM(E19:E21),2)</f>
        <v>7.16</v>
      </c>
      <c r="F18" s="26" t="s">
        <v>0</v>
      </c>
      <c r="G18" s="28"/>
      <c r="H18" s="5"/>
      <c r="I18" s="1"/>
      <c r="J18" s="1"/>
      <c r="K18" s="1"/>
      <c r="L18" s="1"/>
      <c r="M18" s="1"/>
      <c r="N18" s="1"/>
      <c r="O18" s="1"/>
      <c r="P18" s="23"/>
    </row>
    <row r="19" spans="1:16" x14ac:dyDescent="0.25">
      <c r="A19" s="8"/>
      <c r="B19" s="24" t="s">
        <v>16</v>
      </c>
      <c r="C19" s="29" t="s">
        <v>17</v>
      </c>
      <c r="D19" s="25">
        <v>2.1</v>
      </c>
      <c r="E19" s="25">
        <f>ROUND(D19*(1+($C$35/100)),2)</f>
        <v>2.61</v>
      </c>
      <c r="F19" s="26"/>
      <c r="G19" s="27"/>
      <c r="H19" s="5"/>
      <c r="I19" s="1"/>
      <c r="J19" s="1"/>
      <c r="K19" s="1"/>
      <c r="L19" s="1"/>
      <c r="M19" s="1"/>
      <c r="N19" s="1"/>
      <c r="O19" s="1"/>
      <c r="P19" s="30"/>
    </row>
    <row r="20" spans="1:16" x14ac:dyDescent="0.25">
      <c r="A20" s="8"/>
      <c r="B20" s="24" t="s">
        <v>18</v>
      </c>
      <c r="C20" s="21" t="s">
        <v>19</v>
      </c>
      <c r="D20" s="25">
        <v>0.65</v>
      </c>
      <c r="E20" s="25">
        <f>ROUND(D20*(1+($C$35/100)),2)</f>
        <v>0.81</v>
      </c>
      <c r="F20" s="26"/>
      <c r="G20" s="27"/>
      <c r="H20" s="5"/>
      <c r="I20" s="1"/>
      <c r="J20" s="1"/>
      <c r="K20" s="1"/>
      <c r="L20" s="1"/>
      <c r="M20" s="1"/>
      <c r="N20" s="1"/>
      <c r="O20" s="1"/>
      <c r="P20" s="30"/>
    </row>
    <row r="21" spans="1:16" x14ac:dyDescent="0.25">
      <c r="A21" s="8"/>
      <c r="B21" s="24" t="s">
        <v>20</v>
      </c>
      <c r="C21" s="21" t="s">
        <v>21</v>
      </c>
      <c r="D21" s="31">
        <v>3</v>
      </c>
      <c r="E21" s="25">
        <f>ROUND(D21*(1+($C$35/100)),2)</f>
        <v>3.74</v>
      </c>
      <c r="F21" s="26"/>
      <c r="G21" s="32" t="s">
        <v>0</v>
      </c>
      <c r="H21" s="5"/>
      <c r="I21" s="1"/>
      <c r="J21" s="1"/>
      <c r="K21" s="1"/>
      <c r="L21" s="1"/>
      <c r="M21" s="1"/>
      <c r="N21" s="1"/>
      <c r="O21" s="1"/>
      <c r="P21" s="33"/>
    </row>
    <row r="22" spans="1:16" x14ac:dyDescent="0.25">
      <c r="A22" s="8"/>
      <c r="B22" s="24"/>
      <c r="C22" s="21"/>
      <c r="D22" s="25"/>
      <c r="E22" s="25"/>
      <c r="F22" s="26"/>
      <c r="G22" s="28"/>
      <c r="H22" s="5"/>
      <c r="I22" s="1"/>
      <c r="J22" s="1"/>
      <c r="K22" s="1"/>
      <c r="L22" s="1"/>
      <c r="M22" s="1"/>
      <c r="N22" s="1"/>
      <c r="O22" s="1"/>
      <c r="P22" s="30"/>
    </row>
    <row r="23" spans="1:16" x14ac:dyDescent="0.25">
      <c r="A23" s="8"/>
      <c r="B23" s="18">
        <v>3</v>
      </c>
      <c r="C23" s="19" t="s">
        <v>22</v>
      </c>
      <c r="D23" s="25" t="s">
        <v>0</v>
      </c>
      <c r="E23" s="20">
        <f>SUM(E24:E26)</f>
        <v>1.3199999999999998</v>
      </c>
      <c r="F23" s="26"/>
      <c r="G23" s="28"/>
      <c r="H23" s="5" t="s">
        <v>0</v>
      </c>
      <c r="I23" s="1"/>
      <c r="J23" s="1"/>
      <c r="K23" s="1"/>
      <c r="L23" s="1"/>
      <c r="M23" s="1"/>
      <c r="N23" s="1"/>
      <c r="O23" s="1"/>
      <c r="P23" s="33"/>
    </row>
    <row r="24" spans="1:16" x14ac:dyDescent="0.25">
      <c r="A24" s="8"/>
      <c r="B24" s="52" t="s">
        <v>16</v>
      </c>
      <c r="C24" s="53" t="s">
        <v>39</v>
      </c>
      <c r="D24" s="54"/>
      <c r="E24" s="25">
        <v>0.36</v>
      </c>
      <c r="F24" s="26"/>
      <c r="G24" s="28"/>
      <c r="H24" s="5"/>
      <c r="I24" s="1"/>
      <c r="J24" s="1"/>
      <c r="K24" s="1"/>
      <c r="L24" s="1"/>
      <c r="M24" s="1"/>
      <c r="N24" s="1"/>
      <c r="O24" s="1"/>
      <c r="P24" s="33"/>
    </row>
    <row r="25" spans="1:16" x14ac:dyDescent="0.25">
      <c r="A25" s="8"/>
      <c r="B25" s="52" t="s">
        <v>18</v>
      </c>
      <c r="C25" s="55" t="s">
        <v>40</v>
      </c>
      <c r="D25" s="54"/>
      <c r="E25" s="25">
        <v>0.75</v>
      </c>
      <c r="F25" s="26"/>
      <c r="G25" s="28"/>
      <c r="H25" s="5"/>
      <c r="I25" s="1"/>
      <c r="J25" s="1"/>
      <c r="K25" s="1"/>
      <c r="L25" s="1"/>
      <c r="M25" s="1"/>
      <c r="N25" s="1"/>
      <c r="O25" s="1"/>
      <c r="P25" s="33"/>
    </row>
    <row r="26" spans="1:16" x14ac:dyDescent="0.25">
      <c r="A26" s="8"/>
      <c r="B26" s="52" t="s">
        <v>20</v>
      </c>
      <c r="C26" s="55" t="s">
        <v>41</v>
      </c>
      <c r="D26" s="54"/>
      <c r="E26" s="25">
        <v>0.21</v>
      </c>
      <c r="F26" s="26"/>
      <c r="G26" s="28"/>
      <c r="H26" s="5"/>
      <c r="I26" s="1"/>
      <c r="J26" s="1"/>
      <c r="K26" s="1"/>
      <c r="L26" s="1"/>
      <c r="M26" s="1"/>
      <c r="N26" s="1"/>
      <c r="O26" s="1"/>
      <c r="P26" s="33"/>
    </row>
    <row r="27" spans="1:16" x14ac:dyDescent="0.25">
      <c r="A27" s="8"/>
      <c r="B27" s="24"/>
      <c r="C27" s="21"/>
      <c r="D27" s="25"/>
      <c r="E27" s="25"/>
      <c r="F27" s="26"/>
      <c r="G27" s="28"/>
      <c r="H27" s="5"/>
      <c r="I27" s="1"/>
      <c r="J27" s="1"/>
      <c r="K27" s="1"/>
      <c r="L27" s="1"/>
      <c r="M27" s="1"/>
      <c r="N27" s="1"/>
      <c r="O27" s="1"/>
      <c r="P27" s="30"/>
    </row>
    <row r="28" spans="1:16" x14ac:dyDescent="0.25">
      <c r="A28" s="8"/>
      <c r="B28" s="18">
        <v>4</v>
      </c>
      <c r="C28" s="19" t="s">
        <v>23</v>
      </c>
      <c r="D28" s="25" t="s">
        <v>0</v>
      </c>
      <c r="E28" s="20">
        <v>1</v>
      </c>
      <c r="F28" s="26"/>
      <c r="G28" s="28"/>
      <c r="H28" s="5" t="s">
        <v>0</v>
      </c>
      <c r="I28" s="1"/>
      <c r="J28" s="1"/>
      <c r="K28" s="1"/>
      <c r="L28" s="1"/>
      <c r="M28" s="1"/>
      <c r="N28" s="1"/>
      <c r="O28" s="1"/>
      <c r="P28" s="5"/>
    </row>
    <row r="29" spans="1:16" x14ac:dyDescent="0.25">
      <c r="A29" s="8"/>
      <c r="B29" s="24"/>
      <c r="C29" s="21"/>
      <c r="D29" s="25"/>
      <c r="E29" s="25"/>
      <c r="F29" s="26"/>
      <c r="G29" s="28"/>
      <c r="H29" s="5"/>
      <c r="I29" s="1"/>
      <c r="J29" s="1"/>
      <c r="K29" s="1"/>
      <c r="L29" s="1"/>
      <c r="M29" s="1"/>
      <c r="N29" s="1"/>
      <c r="O29" s="1"/>
      <c r="P29" s="5"/>
    </row>
    <row r="30" spans="1:16" x14ac:dyDescent="0.25">
      <c r="A30" s="8"/>
      <c r="B30" s="18">
        <v>5</v>
      </c>
      <c r="C30" s="19" t="s">
        <v>24</v>
      </c>
      <c r="D30" s="34">
        <v>6.95</v>
      </c>
      <c r="E30" s="20">
        <f>ROUND(D30*(1+($C$34/100)),2)</f>
        <v>8.68</v>
      </c>
      <c r="F30" s="26"/>
      <c r="G30" s="28"/>
      <c r="H30" s="5"/>
      <c r="I30" s="1"/>
      <c r="J30" s="1"/>
      <c r="K30" s="1"/>
      <c r="L30" s="1"/>
      <c r="M30" s="1"/>
      <c r="N30" s="1"/>
      <c r="O30" s="1"/>
      <c r="P30" s="5"/>
    </row>
    <row r="31" spans="1:16" ht="15.75" thickBot="1" x14ac:dyDescent="0.3">
      <c r="A31" s="8"/>
      <c r="B31" s="24"/>
      <c r="C31" s="21"/>
      <c r="D31" s="25"/>
      <c r="E31" s="25"/>
      <c r="F31" s="26"/>
      <c r="G31" s="27"/>
      <c r="H31" s="5"/>
      <c r="I31" s="1"/>
      <c r="J31" s="1"/>
      <c r="K31" s="1"/>
      <c r="L31" s="1"/>
      <c r="M31" s="1"/>
      <c r="N31" s="1"/>
      <c r="O31" s="1"/>
      <c r="P31" s="5"/>
    </row>
    <row r="32" spans="1:16" ht="15.75" thickBot="1" x14ac:dyDescent="0.3">
      <c r="A32" s="8"/>
      <c r="B32" s="138" t="s">
        <v>0</v>
      </c>
      <c r="C32" s="139"/>
      <c r="D32" s="140"/>
      <c r="E32" s="35">
        <f>E14+E18+E23+E28+E30</f>
        <v>24.66</v>
      </c>
      <c r="F32" s="141"/>
      <c r="G32" s="142"/>
      <c r="H32" s="5"/>
      <c r="I32" s="1"/>
      <c r="J32" s="1"/>
      <c r="K32" s="1"/>
      <c r="L32" s="1"/>
      <c r="M32" s="1"/>
      <c r="N32" s="1"/>
      <c r="O32" s="1"/>
      <c r="P32" s="5"/>
    </row>
    <row r="33" spans="1:16" x14ac:dyDescent="0.25">
      <c r="A33" s="8"/>
      <c r="B33" s="36"/>
      <c r="C33" s="8"/>
      <c r="D33" s="8"/>
      <c r="E33" s="117" t="s">
        <v>25</v>
      </c>
      <c r="F33" s="117"/>
      <c r="G33" s="37"/>
      <c r="H33" s="5"/>
      <c r="I33" s="1"/>
      <c r="J33" s="1"/>
      <c r="K33" s="1"/>
      <c r="L33" s="1"/>
      <c r="M33" s="1"/>
      <c r="N33" s="1"/>
      <c r="O33" s="1"/>
      <c r="P33" s="5"/>
    </row>
    <row r="34" spans="1:16" x14ac:dyDescent="0.25">
      <c r="A34" s="8"/>
      <c r="B34" s="38" t="s">
        <v>26</v>
      </c>
      <c r="C34" s="39">
        <f>(((1+(E14/100))*((1+E23/100))*(1+(E28/100)))/((1-((D18/100)+(D30/100))))-1)*100</f>
        <v>24.839470790378027</v>
      </c>
      <c r="D34" s="40" t="s">
        <v>27</v>
      </c>
      <c r="E34" s="8"/>
      <c r="F34" s="8"/>
      <c r="G34" s="27"/>
      <c r="H34" s="5"/>
      <c r="I34" s="1"/>
      <c r="J34" s="1"/>
      <c r="K34" s="1"/>
      <c r="L34" s="1"/>
      <c r="M34" s="1"/>
      <c r="N34" s="1"/>
      <c r="O34" s="1"/>
      <c r="P34" s="5"/>
    </row>
    <row r="35" spans="1:16" x14ac:dyDescent="0.25">
      <c r="A35" s="8"/>
      <c r="B35" s="38" t="s">
        <v>26</v>
      </c>
      <c r="C35" s="41">
        <v>24.5</v>
      </c>
      <c r="D35" s="40" t="s">
        <v>28</v>
      </c>
      <c r="E35" s="8"/>
      <c r="F35" s="8"/>
      <c r="G35" s="27"/>
      <c r="H35" s="5"/>
      <c r="I35" s="5"/>
      <c r="J35" s="5"/>
      <c r="K35" s="5"/>
      <c r="L35" s="5"/>
      <c r="M35" s="5"/>
      <c r="N35" s="5"/>
      <c r="O35" s="5"/>
      <c r="P35" s="5"/>
    </row>
    <row r="36" spans="1:16" x14ac:dyDescent="0.25">
      <c r="A36" s="2"/>
      <c r="B36" s="42" t="s">
        <v>0</v>
      </c>
      <c r="C36" s="43" t="s">
        <v>29</v>
      </c>
      <c r="D36" s="51">
        <f>E14/100</f>
        <v>6.5000000000000002E-2</v>
      </c>
      <c r="E36" s="45"/>
      <c r="F36" s="45" t="s">
        <v>30</v>
      </c>
      <c r="G36" s="46"/>
      <c r="H36" s="23"/>
      <c r="I36" s="5"/>
      <c r="J36" s="5"/>
      <c r="K36" s="5"/>
      <c r="L36" s="5"/>
      <c r="M36" s="5"/>
      <c r="N36" s="5"/>
      <c r="O36" s="5"/>
      <c r="P36" s="5"/>
    </row>
    <row r="37" spans="1:16" x14ac:dyDescent="0.25">
      <c r="A37" s="2"/>
      <c r="B37" s="42" t="s">
        <v>0</v>
      </c>
      <c r="C37" s="47"/>
      <c r="D37" s="47"/>
      <c r="E37" s="47"/>
      <c r="F37" s="47"/>
      <c r="G37" s="27"/>
      <c r="H37" s="5"/>
      <c r="I37" s="5"/>
      <c r="J37" s="5"/>
      <c r="K37" s="5"/>
      <c r="L37" s="5"/>
      <c r="M37" s="5"/>
      <c r="N37" s="5"/>
      <c r="O37" s="5"/>
      <c r="P37" s="5"/>
    </row>
    <row r="38" spans="1:16" x14ac:dyDescent="0.25">
      <c r="A38" s="2"/>
      <c r="B38" s="48"/>
      <c r="C38" s="43" t="s">
        <v>31</v>
      </c>
      <c r="D38" s="44">
        <f>D18/100</f>
        <v>5.7500000000000002E-2</v>
      </c>
      <c r="E38" s="45"/>
      <c r="F38" s="45" t="s">
        <v>32</v>
      </c>
      <c r="G38" s="46"/>
      <c r="H38" s="23"/>
      <c r="I38" s="5"/>
      <c r="J38" s="5"/>
      <c r="K38" s="5"/>
      <c r="L38" s="5"/>
      <c r="M38" s="5"/>
      <c r="N38" s="5"/>
      <c r="O38" s="5"/>
      <c r="P38" s="5"/>
    </row>
    <row r="39" spans="1:16" x14ac:dyDescent="0.25">
      <c r="A39" s="2"/>
      <c r="B39" s="48"/>
      <c r="C39" s="45"/>
      <c r="D39" s="45"/>
      <c r="E39" s="45"/>
      <c r="F39" s="45"/>
      <c r="G39" s="49"/>
      <c r="H39" s="30"/>
      <c r="I39" s="1"/>
      <c r="J39" s="1"/>
      <c r="K39" s="1"/>
      <c r="L39" s="1"/>
      <c r="M39" s="1"/>
      <c r="N39" s="1"/>
      <c r="O39" s="1"/>
      <c r="P39" s="1"/>
    </row>
    <row r="40" spans="1:16" x14ac:dyDescent="0.25">
      <c r="A40" s="2"/>
      <c r="B40" s="48"/>
      <c r="C40" s="43" t="s">
        <v>33</v>
      </c>
      <c r="D40" s="44">
        <f>E23/100</f>
        <v>1.3199999999999998E-2</v>
      </c>
      <c r="E40" s="45"/>
      <c r="F40" s="45" t="s">
        <v>34</v>
      </c>
      <c r="G40" s="50"/>
      <c r="H40" s="33"/>
      <c r="I40" s="1"/>
      <c r="J40" s="1"/>
      <c r="K40" s="1"/>
      <c r="L40" s="1"/>
      <c r="M40" s="1"/>
      <c r="N40" s="1"/>
      <c r="O40" s="1"/>
      <c r="P40" s="1"/>
    </row>
    <row r="41" spans="1:16" x14ac:dyDescent="0.25">
      <c r="A41" s="2"/>
      <c r="B41" s="48"/>
      <c r="C41" s="43" t="s">
        <v>0</v>
      </c>
      <c r="D41" s="44" t="s">
        <v>0</v>
      </c>
      <c r="E41" s="45"/>
      <c r="F41" s="45" t="s">
        <v>0</v>
      </c>
      <c r="G41" s="49"/>
      <c r="H41" s="30"/>
      <c r="I41" s="1"/>
      <c r="J41" s="1"/>
      <c r="K41" s="1"/>
      <c r="L41" s="1"/>
      <c r="M41" s="1"/>
      <c r="N41" s="1"/>
      <c r="O41" s="1"/>
      <c r="P41" s="1"/>
    </row>
    <row r="42" spans="1:16" x14ac:dyDescent="0.25">
      <c r="A42" s="2"/>
      <c r="B42" s="42"/>
      <c r="C42" s="43" t="s">
        <v>35</v>
      </c>
      <c r="D42" s="44">
        <f>E28/100</f>
        <v>0.01</v>
      </c>
      <c r="E42" s="45"/>
      <c r="F42" s="45" t="s">
        <v>36</v>
      </c>
      <c r="G42" s="49"/>
      <c r="H42" s="5"/>
      <c r="I42" s="1"/>
      <c r="J42" s="1"/>
      <c r="K42" s="1"/>
      <c r="L42" s="1"/>
      <c r="M42" s="1"/>
      <c r="N42" s="1"/>
      <c r="O42" s="1"/>
      <c r="P42" s="1"/>
    </row>
    <row r="43" spans="1:16" x14ac:dyDescent="0.25">
      <c r="A43" s="2"/>
      <c r="B43" s="42"/>
      <c r="C43" s="47"/>
      <c r="D43" s="47"/>
      <c r="E43" s="47"/>
      <c r="F43" s="47"/>
      <c r="G43" s="27"/>
      <c r="H43" s="5"/>
      <c r="I43" s="1"/>
      <c r="J43" s="1"/>
      <c r="K43" s="1"/>
      <c r="L43" s="1"/>
      <c r="M43" s="1"/>
      <c r="N43" s="1"/>
      <c r="O43" s="1"/>
      <c r="P43" s="1"/>
    </row>
    <row r="44" spans="1:16" x14ac:dyDescent="0.25">
      <c r="A44" s="2"/>
      <c r="B44" s="42"/>
      <c r="C44" s="43" t="s">
        <v>37</v>
      </c>
      <c r="D44" s="44">
        <f>D30/100</f>
        <v>6.9500000000000006E-2</v>
      </c>
      <c r="E44" s="45"/>
      <c r="F44" s="45" t="s">
        <v>38</v>
      </c>
      <c r="G44" s="49"/>
      <c r="H44" s="5"/>
      <c r="I44" s="1"/>
      <c r="J44" s="1"/>
      <c r="K44" s="1"/>
      <c r="L44" s="1"/>
      <c r="M44" s="1"/>
      <c r="N44" s="1"/>
      <c r="O44" s="1"/>
      <c r="P44" s="1"/>
    </row>
    <row r="45" spans="1:16" ht="15.75" thickBot="1" x14ac:dyDescent="0.3">
      <c r="A45" s="2"/>
      <c r="B45" s="36"/>
      <c r="C45" s="8"/>
      <c r="D45" s="8"/>
      <c r="E45" s="8"/>
      <c r="F45" s="8"/>
      <c r="G45" s="27"/>
      <c r="H45" s="5"/>
      <c r="I45" s="1"/>
      <c r="J45" s="1"/>
      <c r="K45" s="1"/>
      <c r="L45" s="1"/>
      <c r="M45" s="1"/>
      <c r="N45" s="1"/>
      <c r="O45" s="1"/>
      <c r="P45" s="1"/>
    </row>
    <row r="46" spans="1:16" ht="18" customHeight="1" x14ac:dyDescent="0.25">
      <c r="A46" s="2"/>
      <c r="B46" s="111" t="s">
        <v>42</v>
      </c>
      <c r="C46" s="112"/>
      <c r="D46" s="112"/>
      <c r="E46" s="112"/>
      <c r="F46" s="112"/>
      <c r="G46" s="113"/>
      <c r="H46" s="5"/>
      <c r="I46" s="1"/>
      <c r="J46" s="1"/>
      <c r="K46" s="1"/>
      <c r="L46" s="1"/>
      <c r="M46" s="1"/>
      <c r="N46" s="1"/>
      <c r="O46" s="1"/>
      <c r="P46" s="1"/>
    </row>
    <row r="47" spans="1:16" ht="15.75" thickBot="1" x14ac:dyDescent="0.3">
      <c r="A47" s="2"/>
      <c r="B47" s="114"/>
      <c r="C47" s="115"/>
      <c r="D47" s="115"/>
      <c r="E47" s="115"/>
      <c r="F47" s="115"/>
      <c r="G47" s="116"/>
      <c r="H47" s="5"/>
      <c r="I47" s="1"/>
      <c r="J47" s="1"/>
      <c r="K47" s="1"/>
      <c r="L47" s="1"/>
      <c r="M47" s="1"/>
      <c r="N47" s="1"/>
      <c r="O47" s="1"/>
      <c r="P47" s="1"/>
    </row>
    <row r="48" spans="1:16" x14ac:dyDescent="0.25">
      <c r="A48" s="2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</sheetData>
  <mergeCells count="9">
    <mergeCell ref="B46:G47"/>
    <mergeCell ref="E33:F33"/>
    <mergeCell ref="B3:G7"/>
    <mergeCell ref="B8:G8"/>
    <mergeCell ref="B9:G10"/>
    <mergeCell ref="B12:B13"/>
    <mergeCell ref="C12:C13"/>
    <mergeCell ref="B32:D32"/>
    <mergeCell ref="F32:G32"/>
  </mergeCells>
  <pageMargins left="0.511811024" right="0.511811024" top="0.78740157499999996" bottom="0.78740157499999996" header="0.31496062000000002" footer="0.31496062000000002"/>
  <pageSetup paperSize="9" scale="97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9"/>
  <sheetViews>
    <sheetView view="pageBreakPreview" zoomScale="130" zoomScaleNormal="85" zoomScaleSheetLayoutView="130" workbookViewId="0">
      <selection activeCell="B3" sqref="B3"/>
    </sheetView>
  </sheetViews>
  <sheetFormatPr defaultColWidth="11.42578125" defaultRowHeight="12.75" x14ac:dyDescent="0.2"/>
  <cols>
    <col min="1" max="1" width="1.7109375" style="64" customWidth="1"/>
    <col min="2" max="3" width="7" style="64" customWidth="1"/>
    <col min="4" max="4" width="7" style="100" customWidth="1"/>
    <col min="5" max="5" width="33.28515625" style="64" customWidth="1"/>
    <col min="6" max="6" width="14.7109375" style="64" customWidth="1"/>
    <col min="7" max="7" width="12.7109375" style="64" customWidth="1"/>
    <col min="8" max="8" width="2.28515625" style="64" customWidth="1"/>
    <col min="9" max="12" width="2.7109375" style="64" hidden="1" customWidth="1"/>
    <col min="13" max="13" width="8.7109375" style="64" customWidth="1"/>
    <col min="14" max="14" width="3.42578125" style="64" bestFit="1" customWidth="1"/>
    <col min="15" max="15" width="6.5703125" style="64" bestFit="1" customWidth="1"/>
    <col min="16" max="257" width="11.42578125" style="64"/>
    <col min="258" max="260" width="7" style="64" customWidth="1"/>
    <col min="261" max="261" width="30.42578125" style="64" customWidth="1"/>
    <col min="262" max="262" width="12.28515625" style="64" customWidth="1"/>
    <col min="263" max="263" width="11.7109375" style="64" customWidth="1"/>
    <col min="264" max="264" width="2.28515625" style="64" customWidth="1"/>
    <col min="265" max="268" width="0" style="64" hidden="1" customWidth="1"/>
    <col min="269" max="269" width="8.7109375" style="64" customWidth="1"/>
    <col min="270" max="270" width="3.42578125" style="64" bestFit="1" customWidth="1"/>
    <col min="271" max="271" width="6.5703125" style="64" bestFit="1" customWidth="1"/>
    <col min="272" max="513" width="11.42578125" style="64"/>
    <col min="514" max="516" width="7" style="64" customWidth="1"/>
    <col min="517" max="517" width="30.42578125" style="64" customWidth="1"/>
    <col min="518" max="518" width="12.28515625" style="64" customWidth="1"/>
    <col min="519" max="519" width="11.7109375" style="64" customWidth="1"/>
    <col min="520" max="520" width="2.28515625" style="64" customWidth="1"/>
    <col min="521" max="524" width="0" style="64" hidden="1" customWidth="1"/>
    <col min="525" max="525" width="8.7109375" style="64" customWidth="1"/>
    <col min="526" max="526" width="3.42578125" style="64" bestFit="1" customWidth="1"/>
    <col min="527" max="527" width="6.5703125" style="64" bestFit="1" customWidth="1"/>
    <col min="528" max="769" width="11.42578125" style="64"/>
    <col min="770" max="772" width="7" style="64" customWidth="1"/>
    <col min="773" max="773" width="30.42578125" style="64" customWidth="1"/>
    <col min="774" max="774" width="12.28515625" style="64" customWidth="1"/>
    <col min="775" max="775" width="11.7109375" style="64" customWidth="1"/>
    <col min="776" max="776" width="2.28515625" style="64" customWidth="1"/>
    <col min="777" max="780" width="0" style="64" hidden="1" customWidth="1"/>
    <col min="781" max="781" width="8.7109375" style="64" customWidth="1"/>
    <col min="782" max="782" width="3.42578125" style="64" bestFit="1" customWidth="1"/>
    <col min="783" max="783" width="6.5703125" style="64" bestFit="1" customWidth="1"/>
    <col min="784" max="1025" width="11.42578125" style="64"/>
    <col min="1026" max="1028" width="7" style="64" customWidth="1"/>
    <col min="1029" max="1029" width="30.42578125" style="64" customWidth="1"/>
    <col min="1030" max="1030" width="12.28515625" style="64" customWidth="1"/>
    <col min="1031" max="1031" width="11.7109375" style="64" customWidth="1"/>
    <col min="1032" max="1032" width="2.28515625" style="64" customWidth="1"/>
    <col min="1033" max="1036" width="0" style="64" hidden="1" customWidth="1"/>
    <col min="1037" max="1037" width="8.7109375" style="64" customWidth="1"/>
    <col min="1038" max="1038" width="3.42578125" style="64" bestFit="1" customWidth="1"/>
    <col min="1039" max="1039" width="6.5703125" style="64" bestFit="1" customWidth="1"/>
    <col min="1040" max="1281" width="11.42578125" style="64"/>
    <col min="1282" max="1284" width="7" style="64" customWidth="1"/>
    <col min="1285" max="1285" width="30.42578125" style="64" customWidth="1"/>
    <col min="1286" max="1286" width="12.28515625" style="64" customWidth="1"/>
    <col min="1287" max="1287" width="11.7109375" style="64" customWidth="1"/>
    <col min="1288" max="1288" width="2.28515625" style="64" customWidth="1"/>
    <col min="1289" max="1292" width="0" style="64" hidden="1" customWidth="1"/>
    <col min="1293" max="1293" width="8.7109375" style="64" customWidth="1"/>
    <col min="1294" max="1294" width="3.42578125" style="64" bestFit="1" customWidth="1"/>
    <col min="1295" max="1295" width="6.5703125" style="64" bestFit="1" customWidth="1"/>
    <col min="1296" max="1537" width="11.42578125" style="64"/>
    <col min="1538" max="1540" width="7" style="64" customWidth="1"/>
    <col min="1541" max="1541" width="30.42578125" style="64" customWidth="1"/>
    <col min="1542" max="1542" width="12.28515625" style="64" customWidth="1"/>
    <col min="1543" max="1543" width="11.7109375" style="64" customWidth="1"/>
    <col min="1544" max="1544" width="2.28515625" style="64" customWidth="1"/>
    <col min="1545" max="1548" width="0" style="64" hidden="1" customWidth="1"/>
    <col min="1549" max="1549" width="8.7109375" style="64" customWidth="1"/>
    <col min="1550" max="1550" width="3.42578125" style="64" bestFit="1" customWidth="1"/>
    <col min="1551" max="1551" width="6.5703125" style="64" bestFit="1" customWidth="1"/>
    <col min="1552" max="1793" width="11.42578125" style="64"/>
    <col min="1794" max="1796" width="7" style="64" customWidth="1"/>
    <col min="1797" max="1797" width="30.42578125" style="64" customWidth="1"/>
    <col min="1798" max="1798" width="12.28515625" style="64" customWidth="1"/>
    <col min="1799" max="1799" width="11.7109375" style="64" customWidth="1"/>
    <col min="1800" max="1800" width="2.28515625" style="64" customWidth="1"/>
    <col min="1801" max="1804" width="0" style="64" hidden="1" customWidth="1"/>
    <col min="1805" max="1805" width="8.7109375" style="64" customWidth="1"/>
    <col min="1806" max="1806" width="3.42578125" style="64" bestFit="1" customWidth="1"/>
    <col min="1807" max="1807" width="6.5703125" style="64" bestFit="1" customWidth="1"/>
    <col min="1808" max="2049" width="11.42578125" style="64"/>
    <col min="2050" max="2052" width="7" style="64" customWidth="1"/>
    <col min="2053" max="2053" width="30.42578125" style="64" customWidth="1"/>
    <col min="2054" max="2054" width="12.28515625" style="64" customWidth="1"/>
    <col min="2055" max="2055" width="11.7109375" style="64" customWidth="1"/>
    <col min="2056" max="2056" width="2.28515625" style="64" customWidth="1"/>
    <col min="2057" max="2060" width="0" style="64" hidden="1" customWidth="1"/>
    <col min="2061" max="2061" width="8.7109375" style="64" customWidth="1"/>
    <col min="2062" max="2062" width="3.42578125" style="64" bestFit="1" customWidth="1"/>
    <col min="2063" max="2063" width="6.5703125" style="64" bestFit="1" customWidth="1"/>
    <col min="2064" max="2305" width="11.42578125" style="64"/>
    <col min="2306" max="2308" width="7" style="64" customWidth="1"/>
    <col min="2309" max="2309" width="30.42578125" style="64" customWidth="1"/>
    <col min="2310" max="2310" width="12.28515625" style="64" customWidth="1"/>
    <col min="2311" max="2311" width="11.7109375" style="64" customWidth="1"/>
    <col min="2312" max="2312" width="2.28515625" style="64" customWidth="1"/>
    <col min="2313" max="2316" width="0" style="64" hidden="1" customWidth="1"/>
    <col min="2317" max="2317" width="8.7109375" style="64" customWidth="1"/>
    <col min="2318" max="2318" width="3.42578125" style="64" bestFit="1" customWidth="1"/>
    <col min="2319" max="2319" width="6.5703125" style="64" bestFit="1" customWidth="1"/>
    <col min="2320" max="2561" width="11.42578125" style="64"/>
    <col min="2562" max="2564" width="7" style="64" customWidth="1"/>
    <col min="2565" max="2565" width="30.42578125" style="64" customWidth="1"/>
    <col min="2566" max="2566" width="12.28515625" style="64" customWidth="1"/>
    <col min="2567" max="2567" width="11.7109375" style="64" customWidth="1"/>
    <col min="2568" max="2568" width="2.28515625" style="64" customWidth="1"/>
    <col min="2569" max="2572" width="0" style="64" hidden="1" customWidth="1"/>
    <col min="2573" max="2573" width="8.7109375" style="64" customWidth="1"/>
    <col min="2574" max="2574" width="3.42578125" style="64" bestFit="1" customWidth="1"/>
    <col min="2575" max="2575" width="6.5703125" style="64" bestFit="1" customWidth="1"/>
    <col min="2576" max="2817" width="11.42578125" style="64"/>
    <col min="2818" max="2820" width="7" style="64" customWidth="1"/>
    <col min="2821" max="2821" width="30.42578125" style="64" customWidth="1"/>
    <col min="2822" max="2822" width="12.28515625" style="64" customWidth="1"/>
    <col min="2823" max="2823" width="11.7109375" style="64" customWidth="1"/>
    <col min="2824" max="2824" width="2.28515625" style="64" customWidth="1"/>
    <col min="2825" max="2828" width="0" style="64" hidden="1" customWidth="1"/>
    <col min="2829" max="2829" width="8.7109375" style="64" customWidth="1"/>
    <col min="2830" max="2830" width="3.42578125" style="64" bestFit="1" customWidth="1"/>
    <col min="2831" max="2831" width="6.5703125" style="64" bestFit="1" customWidth="1"/>
    <col min="2832" max="3073" width="11.42578125" style="64"/>
    <col min="3074" max="3076" width="7" style="64" customWidth="1"/>
    <col min="3077" max="3077" width="30.42578125" style="64" customWidth="1"/>
    <col min="3078" max="3078" width="12.28515625" style="64" customWidth="1"/>
    <col min="3079" max="3079" width="11.7109375" style="64" customWidth="1"/>
    <col min="3080" max="3080" width="2.28515625" style="64" customWidth="1"/>
    <col min="3081" max="3084" width="0" style="64" hidden="1" customWidth="1"/>
    <col min="3085" max="3085" width="8.7109375" style="64" customWidth="1"/>
    <col min="3086" max="3086" width="3.42578125" style="64" bestFit="1" customWidth="1"/>
    <col min="3087" max="3087" width="6.5703125" style="64" bestFit="1" customWidth="1"/>
    <col min="3088" max="3329" width="11.42578125" style="64"/>
    <col min="3330" max="3332" width="7" style="64" customWidth="1"/>
    <col min="3333" max="3333" width="30.42578125" style="64" customWidth="1"/>
    <col min="3334" max="3334" width="12.28515625" style="64" customWidth="1"/>
    <col min="3335" max="3335" width="11.7109375" style="64" customWidth="1"/>
    <col min="3336" max="3336" width="2.28515625" style="64" customWidth="1"/>
    <col min="3337" max="3340" width="0" style="64" hidden="1" customWidth="1"/>
    <col min="3341" max="3341" width="8.7109375" style="64" customWidth="1"/>
    <col min="3342" max="3342" width="3.42578125" style="64" bestFit="1" customWidth="1"/>
    <col min="3343" max="3343" width="6.5703125" style="64" bestFit="1" customWidth="1"/>
    <col min="3344" max="3585" width="11.42578125" style="64"/>
    <col min="3586" max="3588" width="7" style="64" customWidth="1"/>
    <col min="3589" max="3589" width="30.42578125" style="64" customWidth="1"/>
    <col min="3590" max="3590" width="12.28515625" style="64" customWidth="1"/>
    <col min="3591" max="3591" width="11.7109375" style="64" customWidth="1"/>
    <col min="3592" max="3592" width="2.28515625" style="64" customWidth="1"/>
    <col min="3593" max="3596" width="0" style="64" hidden="1" customWidth="1"/>
    <col min="3597" max="3597" width="8.7109375" style="64" customWidth="1"/>
    <col min="3598" max="3598" width="3.42578125" style="64" bestFit="1" customWidth="1"/>
    <col min="3599" max="3599" width="6.5703125" style="64" bestFit="1" customWidth="1"/>
    <col min="3600" max="3841" width="11.42578125" style="64"/>
    <col min="3842" max="3844" width="7" style="64" customWidth="1"/>
    <col min="3845" max="3845" width="30.42578125" style="64" customWidth="1"/>
    <col min="3846" max="3846" width="12.28515625" style="64" customWidth="1"/>
    <col min="3847" max="3847" width="11.7109375" style="64" customWidth="1"/>
    <col min="3848" max="3848" width="2.28515625" style="64" customWidth="1"/>
    <col min="3849" max="3852" width="0" style="64" hidden="1" customWidth="1"/>
    <col min="3853" max="3853" width="8.7109375" style="64" customWidth="1"/>
    <col min="3854" max="3854" width="3.42578125" style="64" bestFit="1" customWidth="1"/>
    <col min="3855" max="3855" width="6.5703125" style="64" bestFit="1" customWidth="1"/>
    <col min="3856" max="4097" width="11.42578125" style="64"/>
    <col min="4098" max="4100" width="7" style="64" customWidth="1"/>
    <col min="4101" max="4101" width="30.42578125" style="64" customWidth="1"/>
    <col min="4102" max="4102" width="12.28515625" style="64" customWidth="1"/>
    <col min="4103" max="4103" width="11.7109375" style="64" customWidth="1"/>
    <col min="4104" max="4104" width="2.28515625" style="64" customWidth="1"/>
    <col min="4105" max="4108" width="0" style="64" hidden="1" customWidth="1"/>
    <col min="4109" max="4109" width="8.7109375" style="64" customWidth="1"/>
    <col min="4110" max="4110" width="3.42578125" style="64" bestFit="1" customWidth="1"/>
    <col min="4111" max="4111" width="6.5703125" style="64" bestFit="1" customWidth="1"/>
    <col min="4112" max="4353" width="11.42578125" style="64"/>
    <col min="4354" max="4356" width="7" style="64" customWidth="1"/>
    <col min="4357" max="4357" width="30.42578125" style="64" customWidth="1"/>
    <col min="4358" max="4358" width="12.28515625" style="64" customWidth="1"/>
    <col min="4359" max="4359" width="11.7109375" style="64" customWidth="1"/>
    <col min="4360" max="4360" width="2.28515625" style="64" customWidth="1"/>
    <col min="4361" max="4364" width="0" style="64" hidden="1" customWidth="1"/>
    <col min="4365" max="4365" width="8.7109375" style="64" customWidth="1"/>
    <col min="4366" max="4366" width="3.42578125" style="64" bestFit="1" customWidth="1"/>
    <col min="4367" max="4367" width="6.5703125" style="64" bestFit="1" customWidth="1"/>
    <col min="4368" max="4609" width="11.42578125" style="64"/>
    <col min="4610" max="4612" width="7" style="64" customWidth="1"/>
    <col min="4613" max="4613" width="30.42578125" style="64" customWidth="1"/>
    <col min="4614" max="4614" width="12.28515625" style="64" customWidth="1"/>
    <col min="4615" max="4615" width="11.7109375" style="64" customWidth="1"/>
    <col min="4616" max="4616" width="2.28515625" style="64" customWidth="1"/>
    <col min="4617" max="4620" width="0" style="64" hidden="1" customWidth="1"/>
    <col min="4621" max="4621" width="8.7109375" style="64" customWidth="1"/>
    <col min="4622" max="4622" width="3.42578125" style="64" bestFit="1" customWidth="1"/>
    <col min="4623" max="4623" width="6.5703125" style="64" bestFit="1" customWidth="1"/>
    <col min="4624" max="4865" width="11.42578125" style="64"/>
    <col min="4866" max="4868" width="7" style="64" customWidth="1"/>
    <col min="4869" max="4869" width="30.42578125" style="64" customWidth="1"/>
    <col min="4870" max="4870" width="12.28515625" style="64" customWidth="1"/>
    <col min="4871" max="4871" width="11.7109375" style="64" customWidth="1"/>
    <col min="4872" max="4872" width="2.28515625" style="64" customWidth="1"/>
    <col min="4873" max="4876" width="0" style="64" hidden="1" customWidth="1"/>
    <col min="4877" max="4877" width="8.7109375" style="64" customWidth="1"/>
    <col min="4878" max="4878" width="3.42578125" style="64" bestFit="1" customWidth="1"/>
    <col min="4879" max="4879" width="6.5703125" style="64" bestFit="1" customWidth="1"/>
    <col min="4880" max="5121" width="11.42578125" style="64"/>
    <col min="5122" max="5124" width="7" style="64" customWidth="1"/>
    <col min="5125" max="5125" width="30.42578125" style="64" customWidth="1"/>
    <col min="5126" max="5126" width="12.28515625" style="64" customWidth="1"/>
    <col min="5127" max="5127" width="11.7109375" style="64" customWidth="1"/>
    <col min="5128" max="5128" width="2.28515625" style="64" customWidth="1"/>
    <col min="5129" max="5132" width="0" style="64" hidden="1" customWidth="1"/>
    <col min="5133" max="5133" width="8.7109375" style="64" customWidth="1"/>
    <col min="5134" max="5134" width="3.42578125" style="64" bestFit="1" customWidth="1"/>
    <col min="5135" max="5135" width="6.5703125" style="64" bestFit="1" customWidth="1"/>
    <col min="5136" max="5377" width="11.42578125" style="64"/>
    <col min="5378" max="5380" width="7" style="64" customWidth="1"/>
    <col min="5381" max="5381" width="30.42578125" style="64" customWidth="1"/>
    <col min="5382" max="5382" width="12.28515625" style="64" customWidth="1"/>
    <col min="5383" max="5383" width="11.7109375" style="64" customWidth="1"/>
    <col min="5384" max="5384" width="2.28515625" style="64" customWidth="1"/>
    <col min="5385" max="5388" width="0" style="64" hidden="1" customWidth="1"/>
    <col min="5389" max="5389" width="8.7109375" style="64" customWidth="1"/>
    <col min="5390" max="5390" width="3.42578125" style="64" bestFit="1" customWidth="1"/>
    <col min="5391" max="5391" width="6.5703125" style="64" bestFit="1" customWidth="1"/>
    <col min="5392" max="5633" width="11.42578125" style="64"/>
    <col min="5634" max="5636" width="7" style="64" customWidth="1"/>
    <col min="5637" max="5637" width="30.42578125" style="64" customWidth="1"/>
    <col min="5638" max="5638" width="12.28515625" style="64" customWidth="1"/>
    <col min="5639" max="5639" width="11.7109375" style="64" customWidth="1"/>
    <col min="5640" max="5640" width="2.28515625" style="64" customWidth="1"/>
    <col min="5641" max="5644" width="0" style="64" hidden="1" customWidth="1"/>
    <col min="5645" max="5645" width="8.7109375" style="64" customWidth="1"/>
    <col min="5646" max="5646" width="3.42578125" style="64" bestFit="1" customWidth="1"/>
    <col min="5647" max="5647" width="6.5703125" style="64" bestFit="1" customWidth="1"/>
    <col min="5648" max="5889" width="11.42578125" style="64"/>
    <col min="5890" max="5892" width="7" style="64" customWidth="1"/>
    <col min="5893" max="5893" width="30.42578125" style="64" customWidth="1"/>
    <col min="5894" max="5894" width="12.28515625" style="64" customWidth="1"/>
    <col min="5895" max="5895" width="11.7109375" style="64" customWidth="1"/>
    <col min="5896" max="5896" width="2.28515625" style="64" customWidth="1"/>
    <col min="5897" max="5900" width="0" style="64" hidden="1" customWidth="1"/>
    <col min="5901" max="5901" width="8.7109375" style="64" customWidth="1"/>
    <col min="5902" max="5902" width="3.42578125" style="64" bestFit="1" customWidth="1"/>
    <col min="5903" max="5903" width="6.5703125" style="64" bestFit="1" customWidth="1"/>
    <col min="5904" max="6145" width="11.42578125" style="64"/>
    <col min="6146" max="6148" width="7" style="64" customWidth="1"/>
    <col min="6149" max="6149" width="30.42578125" style="64" customWidth="1"/>
    <col min="6150" max="6150" width="12.28515625" style="64" customWidth="1"/>
    <col min="6151" max="6151" width="11.7109375" style="64" customWidth="1"/>
    <col min="6152" max="6152" width="2.28515625" style="64" customWidth="1"/>
    <col min="6153" max="6156" width="0" style="64" hidden="1" customWidth="1"/>
    <col min="6157" max="6157" width="8.7109375" style="64" customWidth="1"/>
    <col min="6158" max="6158" width="3.42578125" style="64" bestFit="1" customWidth="1"/>
    <col min="6159" max="6159" width="6.5703125" style="64" bestFit="1" customWidth="1"/>
    <col min="6160" max="6401" width="11.42578125" style="64"/>
    <col min="6402" max="6404" width="7" style="64" customWidth="1"/>
    <col min="6405" max="6405" width="30.42578125" style="64" customWidth="1"/>
    <col min="6406" max="6406" width="12.28515625" style="64" customWidth="1"/>
    <col min="6407" max="6407" width="11.7109375" style="64" customWidth="1"/>
    <col min="6408" max="6408" width="2.28515625" style="64" customWidth="1"/>
    <col min="6409" max="6412" width="0" style="64" hidden="1" customWidth="1"/>
    <col min="6413" max="6413" width="8.7109375" style="64" customWidth="1"/>
    <col min="6414" max="6414" width="3.42578125" style="64" bestFit="1" customWidth="1"/>
    <col min="6415" max="6415" width="6.5703125" style="64" bestFit="1" customWidth="1"/>
    <col min="6416" max="6657" width="11.42578125" style="64"/>
    <col min="6658" max="6660" width="7" style="64" customWidth="1"/>
    <col min="6661" max="6661" width="30.42578125" style="64" customWidth="1"/>
    <col min="6662" max="6662" width="12.28515625" style="64" customWidth="1"/>
    <col min="6663" max="6663" width="11.7109375" style="64" customWidth="1"/>
    <col min="6664" max="6664" width="2.28515625" style="64" customWidth="1"/>
    <col min="6665" max="6668" width="0" style="64" hidden="1" customWidth="1"/>
    <col min="6669" max="6669" width="8.7109375" style="64" customWidth="1"/>
    <col min="6670" max="6670" width="3.42578125" style="64" bestFit="1" customWidth="1"/>
    <col min="6671" max="6671" width="6.5703125" style="64" bestFit="1" customWidth="1"/>
    <col min="6672" max="6913" width="11.42578125" style="64"/>
    <col min="6914" max="6916" width="7" style="64" customWidth="1"/>
    <col min="6917" max="6917" width="30.42578125" style="64" customWidth="1"/>
    <col min="6918" max="6918" width="12.28515625" style="64" customWidth="1"/>
    <col min="6919" max="6919" width="11.7109375" style="64" customWidth="1"/>
    <col min="6920" max="6920" width="2.28515625" style="64" customWidth="1"/>
    <col min="6921" max="6924" width="0" style="64" hidden="1" customWidth="1"/>
    <col min="6925" max="6925" width="8.7109375" style="64" customWidth="1"/>
    <col min="6926" max="6926" width="3.42578125" style="64" bestFit="1" customWidth="1"/>
    <col min="6927" max="6927" width="6.5703125" style="64" bestFit="1" customWidth="1"/>
    <col min="6928" max="7169" width="11.42578125" style="64"/>
    <col min="7170" max="7172" width="7" style="64" customWidth="1"/>
    <col min="7173" max="7173" width="30.42578125" style="64" customWidth="1"/>
    <col min="7174" max="7174" width="12.28515625" style="64" customWidth="1"/>
    <col min="7175" max="7175" width="11.7109375" style="64" customWidth="1"/>
    <col min="7176" max="7176" width="2.28515625" style="64" customWidth="1"/>
    <col min="7177" max="7180" width="0" style="64" hidden="1" customWidth="1"/>
    <col min="7181" max="7181" width="8.7109375" style="64" customWidth="1"/>
    <col min="7182" max="7182" width="3.42578125" style="64" bestFit="1" customWidth="1"/>
    <col min="7183" max="7183" width="6.5703125" style="64" bestFit="1" customWidth="1"/>
    <col min="7184" max="7425" width="11.42578125" style="64"/>
    <col min="7426" max="7428" width="7" style="64" customWidth="1"/>
    <col min="7429" max="7429" width="30.42578125" style="64" customWidth="1"/>
    <col min="7430" max="7430" width="12.28515625" style="64" customWidth="1"/>
    <col min="7431" max="7431" width="11.7109375" style="64" customWidth="1"/>
    <col min="7432" max="7432" width="2.28515625" style="64" customWidth="1"/>
    <col min="7433" max="7436" width="0" style="64" hidden="1" customWidth="1"/>
    <col min="7437" max="7437" width="8.7109375" style="64" customWidth="1"/>
    <col min="7438" max="7438" width="3.42578125" style="64" bestFit="1" customWidth="1"/>
    <col min="7439" max="7439" width="6.5703125" style="64" bestFit="1" customWidth="1"/>
    <col min="7440" max="7681" width="11.42578125" style="64"/>
    <col min="7682" max="7684" width="7" style="64" customWidth="1"/>
    <col min="7685" max="7685" width="30.42578125" style="64" customWidth="1"/>
    <col min="7686" max="7686" width="12.28515625" style="64" customWidth="1"/>
    <col min="7687" max="7687" width="11.7109375" style="64" customWidth="1"/>
    <col min="7688" max="7688" width="2.28515625" style="64" customWidth="1"/>
    <col min="7689" max="7692" width="0" style="64" hidden="1" customWidth="1"/>
    <col min="7693" max="7693" width="8.7109375" style="64" customWidth="1"/>
    <col min="7694" max="7694" width="3.42578125" style="64" bestFit="1" customWidth="1"/>
    <col min="7695" max="7695" width="6.5703125" style="64" bestFit="1" customWidth="1"/>
    <col min="7696" max="7937" width="11.42578125" style="64"/>
    <col min="7938" max="7940" width="7" style="64" customWidth="1"/>
    <col min="7941" max="7941" width="30.42578125" style="64" customWidth="1"/>
    <col min="7942" max="7942" width="12.28515625" style="64" customWidth="1"/>
    <col min="7943" max="7943" width="11.7109375" style="64" customWidth="1"/>
    <col min="7944" max="7944" width="2.28515625" style="64" customWidth="1"/>
    <col min="7945" max="7948" width="0" style="64" hidden="1" customWidth="1"/>
    <col min="7949" max="7949" width="8.7109375" style="64" customWidth="1"/>
    <col min="7950" max="7950" width="3.42578125" style="64" bestFit="1" customWidth="1"/>
    <col min="7951" max="7951" width="6.5703125" style="64" bestFit="1" customWidth="1"/>
    <col min="7952" max="8193" width="11.42578125" style="64"/>
    <col min="8194" max="8196" width="7" style="64" customWidth="1"/>
    <col min="8197" max="8197" width="30.42578125" style="64" customWidth="1"/>
    <col min="8198" max="8198" width="12.28515625" style="64" customWidth="1"/>
    <col min="8199" max="8199" width="11.7109375" style="64" customWidth="1"/>
    <col min="8200" max="8200" width="2.28515625" style="64" customWidth="1"/>
    <col min="8201" max="8204" width="0" style="64" hidden="1" customWidth="1"/>
    <col min="8205" max="8205" width="8.7109375" style="64" customWidth="1"/>
    <col min="8206" max="8206" width="3.42578125" style="64" bestFit="1" customWidth="1"/>
    <col min="8207" max="8207" width="6.5703125" style="64" bestFit="1" customWidth="1"/>
    <col min="8208" max="8449" width="11.42578125" style="64"/>
    <col min="8450" max="8452" width="7" style="64" customWidth="1"/>
    <col min="8453" max="8453" width="30.42578125" style="64" customWidth="1"/>
    <col min="8454" max="8454" width="12.28515625" style="64" customWidth="1"/>
    <col min="8455" max="8455" width="11.7109375" style="64" customWidth="1"/>
    <col min="8456" max="8456" width="2.28515625" style="64" customWidth="1"/>
    <col min="8457" max="8460" width="0" style="64" hidden="1" customWidth="1"/>
    <col min="8461" max="8461" width="8.7109375" style="64" customWidth="1"/>
    <col min="8462" max="8462" width="3.42578125" style="64" bestFit="1" customWidth="1"/>
    <col min="8463" max="8463" width="6.5703125" style="64" bestFit="1" customWidth="1"/>
    <col min="8464" max="8705" width="11.42578125" style="64"/>
    <col min="8706" max="8708" width="7" style="64" customWidth="1"/>
    <col min="8709" max="8709" width="30.42578125" style="64" customWidth="1"/>
    <col min="8710" max="8710" width="12.28515625" style="64" customWidth="1"/>
    <col min="8711" max="8711" width="11.7109375" style="64" customWidth="1"/>
    <col min="8712" max="8712" width="2.28515625" style="64" customWidth="1"/>
    <col min="8713" max="8716" width="0" style="64" hidden="1" customWidth="1"/>
    <col min="8717" max="8717" width="8.7109375" style="64" customWidth="1"/>
    <col min="8718" max="8718" width="3.42578125" style="64" bestFit="1" customWidth="1"/>
    <col min="8719" max="8719" width="6.5703125" style="64" bestFit="1" customWidth="1"/>
    <col min="8720" max="8961" width="11.42578125" style="64"/>
    <col min="8962" max="8964" width="7" style="64" customWidth="1"/>
    <col min="8965" max="8965" width="30.42578125" style="64" customWidth="1"/>
    <col min="8966" max="8966" width="12.28515625" style="64" customWidth="1"/>
    <col min="8967" max="8967" width="11.7109375" style="64" customWidth="1"/>
    <col min="8968" max="8968" width="2.28515625" style="64" customWidth="1"/>
    <col min="8969" max="8972" width="0" style="64" hidden="1" customWidth="1"/>
    <col min="8973" max="8973" width="8.7109375" style="64" customWidth="1"/>
    <col min="8974" max="8974" width="3.42578125" style="64" bestFit="1" customWidth="1"/>
    <col min="8975" max="8975" width="6.5703125" style="64" bestFit="1" customWidth="1"/>
    <col min="8976" max="9217" width="11.42578125" style="64"/>
    <col min="9218" max="9220" width="7" style="64" customWidth="1"/>
    <col min="9221" max="9221" width="30.42578125" style="64" customWidth="1"/>
    <col min="9222" max="9222" width="12.28515625" style="64" customWidth="1"/>
    <col min="9223" max="9223" width="11.7109375" style="64" customWidth="1"/>
    <col min="9224" max="9224" width="2.28515625" style="64" customWidth="1"/>
    <col min="9225" max="9228" width="0" style="64" hidden="1" customWidth="1"/>
    <col min="9229" max="9229" width="8.7109375" style="64" customWidth="1"/>
    <col min="9230" max="9230" width="3.42578125" style="64" bestFit="1" customWidth="1"/>
    <col min="9231" max="9231" width="6.5703125" style="64" bestFit="1" customWidth="1"/>
    <col min="9232" max="9473" width="11.42578125" style="64"/>
    <col min="9474" max="9476" width="7" style="64" customWidth="1"/>
    <col min="9477" max="9477" width="30.42578125" style="64" customWidth="1"/>
    <col min="9478" max="9478" width="12.28515625" style="64" customWidth="1"/>
    <col min="9479" max="9479" width="11.7109375" style="64" customWidth="1"/>
    <col min="9480" max="9480" width="2.28515625" style="64" customWidth="1"/>
    <col min="9481" max="9484" width="0" style="64" hidden="1" customWidth="1"/>
    <col min="9485" max="9485" width="8.7109375" style="64" customWidth="1"/>
    <col min="9486" max="9486" width="3.42578125" style="64" bestFit="1" customWidth="1"/>
    <col min="9487" max="9487" width="6.5703125" style="64" bestFit="1" customWidth="1"/>
    <col min="9488" max="9729" width="11.42578125" style="64"/>
    <col min="9730" max="9732" width="7" style="64" customWidth="1"/>
    <col min="9733" max="9733" width="30.42578125" style="64" customWidth="1"/>
    <col min="9734" max="9734" width="12.28515625" style="64" customWidth="1"/>
    <col min="9735" max="9735" width="11.7109375" style="64" customWidth="1"/>
    <col min="9736" max="9736" width="2.28515625" style="64" customWidth="1"/>
    <col min="9737" max="9740" width="0" style="64" hidden="1" customWidth="1"/>
    <col min="9741" max="9741" width="8.7109375" style="64" customWidth="1"/>
    <col min="9742" max="9742" width="3.42578125" style="64" bestFit="1" customWidth="1"/>
    <col min="9743" max="9743" width="6.5703125" style="64" bestFit="1" customWidth="1"/>
    <col min="9744" max="9985" width="11.42578125" style="64"/>
    <col min="9986" max="9988" width="7" style="64" customWidth="1"/>
    <col min="9989" max="9989" width="30.42578125" style="64" customWidth="1"/>
    <col min="9990" max="9990" width="12.28515625" style="64" customWidth="1"/>
    <col min="9991" max="9991" width="11.7109375" style="64" customWidth="1"/>
    <col min="9992" max="9992" width="2.28515625" style="64" customWidth="1"/>
    <col min="9993" max="9996" width="0" style="64" hidden="1" customWidth="1"/>
    <col min="9997" max="9997" width="8.7109375" style="64" customWidth="1"/>
    <col min="9998" max="9998" width="3.42578125" style="64" bestFit="1" customWidth="1"/>
    <col min="9999" max="9999" width="6.5703125" style="64" bestFit="1" customWidth="1"/>
    <col min="10000" max="10241" width="11.42578125" style="64"/>
    <col min="10242" max="10244" width="7" style="64" customWidth="1"/>
    <col min="10245" max="10245" width="30.42578125" style="64" customWidth="1"/>
    <col min="10246" max="10246" width="12.28515625" style="64" customWidth="1"/>
    <col min="10247" max="10247" width="11.7109375" style="64" customWidth="1"/>
    <col min="10248" max="10248" width="2.28515625" style="64" customWidth="1"/>
    <col min="10249" max="10252" width="0" style="64" hidden="1" customWidth="1"/>
    <col min="10253" max="10253" width="8.7109375" style="64" customWidth="1"/>
    <col min="10254" max="10254" width="3.42578125" style="64" bestFit="1" customWidth="1"/>
    <col min="10255" max="10255" width="6.5703125" style="64" bestFit="1" customWidth="1"/>
    <col min="10256" max="10497" width="11.42578125" style="64"/>
    <col min="10498" max="10500" width="7" style="64" customWidth="1"/>
    <col min="10501" max="10501" width="30.42578125" style="64" customWidth="1"/>
    <col min="10502" max="10502" width="12.28515625" style="64" customWidth="1"/>
    <col min="10503" max="10503" width="11.7109375" style="64" customWidth="1"/>
    <col min="10504" max="10504" width="2.28515625" style="64" customWidth="1"/>
    <col min="10505" max="10508" width="0" style="64" hidden="1" customWidth="1"/>
    <col min="10509" max="10509" width="8.7109375" style="64" customWidth="1"/>
    <col min="10510" max="10510" width="3.42578125" style="64" bestFit="1" customWidth="1"/>
    <col min="10511" max="10511" width="6.5703125" style="64" bestFit="1" customWidth="1"/>
    <col min="10512" max="10753" width="11.42578125" style="64"/>
    <col min="10754" max="10756" width="7" style="64" customWidth="1"/>
    <col min="10757" max="10757" width="30.42578125" style="64" customWidth="1"/>
    <col min="10758" max="10758" width="12.28515625" style="64" customWidth="1"/>
    <col min="10759" max="10759" width="11.7109375" style="64" customWidth="1"/>
    <col min="10760" max="10760" width="2.28515625" style="64" customWidth="1"/>
    <col min="10761" max="10764" width="0" style="64" hidden="1" customWidth="1"/>
    <col min="10765" max="10765" width="8.7109375" style="64" customWidth="1"/>
    <col min="10766" max="10766" width="3.42578125" style="64" bestFit="1" customWidth="1"/>
    <col min="10767" max="10767" width="6.5703125" style="64" bestFit="1" customWidth="1"/>
    <col min="10768" max="11009" width="11.42578125" style="64"/>
    <col min="11010" max="11012" width="7" style="64" customWidth="1"/>
    <col min="11013" max="11013" width="30.42578125" style="64" customWidth="1"/>
    <col min="11014" max="11014" width="12.28515625" style="64" customWidth="1"/>
    <col min="11015" max="11015" width="11.7109375" style="64" customWidth="1"/>
    <col min="11016" max="11016" width="2.28515625" style="64" customWidth="1"/>
    <col min="11017" max="11020" width="0" style="64" hidden="1" customWidth="1"/>
    <col min="11021" max="11021" width="8.7109375" style="64" customWidth="1"/>
    <col min="11022" max="11022" width="3.42578125" style="64" bestFit="1" customWidth="1"/>
    <col min="11023" max="11023" width="6.5703125" style="64" bestFit="1" customWidth="1"/>
    <col min="11024" max="11265" width="11.42578125" style="64"/>
    <col min="11266" max="11268" width="7" style="64" customWidth="1"/>
    <col min="11269" max="11269" width="30.42578125" style="64" customWidth="1"/>
    <col min="11270" max="11270" width="12.28515625" style="64" customWidth="1"/>
    <col min="11271" max="11271" width="11.7109375" style="64" customWidth="1"/>
    <col min="11272" max="11272" width="2.28515625" style="64" customWidth="1"/>
    <col min="11273" max="11276" width="0" style="64" hidden="1" customWidth="1"/>
    <col min="11277" max="11277" width="8.7109375" style="64" customWidth="1"/>
    <col min="11278" max="11278" width="3.42578125" style="64" bestFit="1" customWidth="1"/>
    <col min="11279" max="11279" width="6.5703125" style="64" bestFit="1" customWidth="1"/>
    <col min="11280" max="11521" width="11.42578125" style="64"/>
    <col min="11522" max="11524" width="7" style="64" customWidth="1"/>
    <col min="11525" max="11525" width="30.42578125" style="64" customWidth="1"/>
    <col min="11526" max="11526" width="12.28515625" style="64" customWidth="1"/>
    <col min="11527" max="11527" width="11.7109375" style="64" customWidth="1"/>
    <col min="11528" max="11528" width="2.28515625" style="64" customWidth="1"/>
    <col min="11529" max="11532" width="0" style="64" hidden="1" customWidth="1"/>
    <col min="11533" max="11533" width="8.7109375" style="64" customWidth="1"/>
    <col min="11534" max="11534" width="3.42578125" style="64" bestFit="1" customWidth="1"/>
    <col min="11535" max="11535" width="6.5703125" style="64" bestFit="1" customWidth="1"/>
    <col min="11536" max="11777" width="11.42578125" style="64"/>
    <col min="11778" max="11780" width="7" style="64" customWidth="1"/>
    <col min="11781" max="11781" width="30.42578125" style="64" customWidth="1"/>
    <col min="11782" max="11782" width="12.28515625" style="64" customWidth="1"/>
    <col min="11783" max="11783" width="11.7109375" style="64" customWidth="1"/>
    <col min="11784" max="11784" width="2.28515625" style="64" customWidth="1"/>
    <col min="11785" max="11788" width="0" style="64" hidden="1" customWidth="1"/>
    <col min="11789" max="11789" width="8.7109375" style="64" customWidth="1"/>
    <col min="11790" max="11790" width="3.42578125" style="64" bestFit="1" customWidth="1"/>
    <col min="11791" max="11791" width="6.5703125" style="64" bestFit="1" customWidth="1"/>
    <col min="11792" max="12033" width="11.42578125" style="64"/>
    <col min="12034" max="12036" width="7" style="64" customWidth="1"/>
    <col min="12037" max="12037" width="30.42578125" style="64" customWidth="1"/>
    <col min="12038" max="12038" width="12.28515625" style="64" customWidth="1"/>
    <col min="12039" max="12039" width="11.7109375" style="64" customWidth="1"/>
    <col min="12040" max="12040" width="2.28515625" style="64" customWidth="1"/>
    <col min="12041" max="12044" width="0" style="64" hidden="1" customWidth="1"/>
    <col min="12045" max="12045" width="8.7109375" style="64" customWidth="1"/>
    <col min="12046" max="12046" width="3.42578125" style="64" bestFit="1" customWidth="1"/>
    <col min="12047" max="12047" width="6.5703125" style="64" bestFit="1" customWidth="1"/>
    <col min="12048" max="12289" width="11.42578125" style="64"/>
    <col min="12290" max="12292" width="7" style="64" customWidth="1"/>
    <col min="12293" max="12293" width="30.42578125" style="64" customWidth="1"/>
    <col min="12294" max="12294" width="12.28515625" style="64" customWidth="1"/>
    <col min="12295" max="12295" width="11.7109375" style="64" customWidth="1"/>
    <col min="12296" max="12296" width="2.28515625" style="64" customWidth="1"/>
    <col min="12297" max="12300" width="0" style="64" hidden="1" customWidth="1"/>
    <col min="12301" max="12301" width="8.7109375" style="64" customWidth="1"/>
    <col min="12302" max="12302" width="3.42578125" style="64" bestFit="1" customWidth="1"/>
    <col min="12303" max="12303" width="6.5703125" style="64" bestFit="1" customWidth="1"/>
    <col min="12304" max="12545" width="11.42578125" style="64"/>
    <col min="12546" max="12548" width="7" style="64" customWidth="1"/>
    <col min="12549" max="12549" width="30.42578125" style="64" customWidth="1"/>
    <col min="12550" max="12550" width="12.28515625" style="64" customWidth="1"/>
    <col min="12551" max="12551" width="11.7109375" style="64" customWidth="1"/>
    <col min="12552" max="12552" width="2.28515625" style="64" customWidth="1"/>
    <col min="12553" max="12556" width="0" style="64" hidden="1" customWidth="1"/>
    <col min="12557" max="12557" width="8.7109375" style="64" customWidth="1"/>
    <col min="12558" max="12558" width="3.42578125" style="64" bestFit="1" customWidth="1"/>
    <col min="12559" max="12559" width="6.5703125" style="64" bestFit="1" customWidth="1"/>
    <col min="12560" max="12801" width="11.42578125" style="64"/>
    <col min="12802" max="12804" width="7" style="64" customWidth="1"/>
    <col min="12805" max="12805" width="30.42578125" style="64" customWidth="1"/>
    <col min="12806" max="12806" width="12.28515625" style="64" customWidth="1"/>
    <col min="12807" max="12807" width="11.7109375" style="64" customWidth="1"/>
    <col min="12808" max="12808" width="2.28515625" style="64" customWidth="1"/>
    <col min="12809" max="12812" width="0" style="64" hidden="1" customWidth="1"/>
    <col min="12813" max="12813" width="8.7109375" style="64" customWidth="1"/>
    <col min="12814" max="12814" width="3.42578125" style="64" bestFit="1" customWidth="1"/>
    <col min="12815" max="12815" width="6.5703125" style="64" bestFit="1" customWidth="1"/>
    <col min="12816" max="13057" width="11.42578125" style="64"/>
    <col min="13058" max="13060" width="7" style="64" customWidth="1"/>
    <col min="13061" max="13061" width="30.42578125" style="64" customWidth="1"/>
    <col min="13062" max="13062" width="12.28515625" style="64" customWidth="1"/>
    <col min="13063" max="13063" width="11.7109375" style="64" customWidth="1"/>
    <col min="13064" max="13064" width="2.28515625" style="64" customWidth="1"/>
    <col min="13065" max="13068" width="0" style="64" hidden="1" customWidth="1"/>
    <col min="13069" max="13069" width="8.7109375" style="64" customWidth="1"/>
    <col min="13070" max="13070" width="3.42578125" style="64" bestFit="1" customWidth="1"/>
    <col min="13071" max="13071" width="6.5703125" style="64" bestFit="1" customWidth="1"/>
    <col min="13072" max="13313" width="11.42578125" style="64"/>
    <col min="13314" max="13316" width="7" style="64" customWidth="1"/>
    <col min="13317" max="13317" width="30.42578125" style="64" customWidth="1"/>
    <col min="13318" max="13318" width="12.28515625" style="64" customWidth="1"/>
    <col min="13319" max="13319" width="11.7109375" style="64" customWidth="1"/>
    <col min="13320" max="13320" width="2.28515625" style="64" customWidth="1"/>
    <col min="13321" max="13324" width="0" style="64" hidden="1" customWidth="1"/>
    <col min="13325" max="13325" width="8.7109375" style="64" customWidth="1"/>
    <col min="13326" max="13326" width="3.42578125" style="64" bestFit="1" customWidth="1"/>
    <col min="13327" max="13327" width="6.5703125" style="64" bestFit="1" customWidth="1"/>
    <col min="13328" max="13569" width="11.42578125" style="64"/>
    <col min="13570" max="13572" width="7" style="64" customWidth="1"/>
    <col min="13573" max="13573" width="30.42578125" style="64" customWidth="1"/>
    <col min="13574" max="13574" width="12.28515625" style="64" customWidth="1"/>
    <col min="13575" max="13575" width="11.7109375" style="64" customWidth="1"/>
    <col min="13576" max="13576" width="2.28515625" style="64" customWidth="1"/>
    <col min="13577" max="13580" width="0" style="64" hidden="1" customWidth="1"/>
    <col min="13581" max="13581" width="8.7109375" style="64" customWidth="1"/>
    <col min="13582" max="13582" width="3.42578125" style="64" bestFit="1" customWidth="1"/>
    <col min="13583" max="13583" width="6.5703125" style="64" bestFit="1" customWidth="1"/>
    <col min="13584" max="13825" width="11.42578125" style="64"/>
    <col min="13826" max="13828" width="7" style="64" customWidth="1"/>
    <col min="13829" max="13829" width="30.42578125" style="64" customWidth="1"/>
    <col min="13830" max="13830" width="12.28515625" style="64" customWidth="1"/>
    <col min="13831" max="13831" width="11.7109375" style="64" customWidth="1"/>
    <col min="13832" max="13832" width="2.28515625" style="64" customWidth="1"/>
    <col min="13833" max="13836" width="0" style="64" hidden="1" customWidth="1"/>
    <col min="13837" max="13837" width="8.7109375" style="64" customWidth="1"/>
    <col min="13838" max="13838" width="3.42578125" style="64" bestFit="1" customWidth="1"/>
    <col min="13839" max="13839" width="6.5703125" style="64" bestFit="1" customWidth="1"/>
    <col min="13840" max="14081" width="11.42578125" style="64"/>
    <col min="14082" max="14084" width="7" style="64" customWidth="1"/>
    <col min="14085" max="14085" width="30.42578125" style="64" customWidth="1"/>
    <col min="14086" max="14086" width="12.28515625" style="64" customWidth="1"/>
    <col min="14087" max="14087" width="11.7109375" style="64" customWidth="1"/>
    <col min="14088" max="14088" width="2.28515625" style="64" customWidth="1"/>
    <col min="14089" max="14092" width="0" style="64" hidden="1" customWidth="1"/>
    <col min="14093" max="14093" width="8.7109375" style="64" customWidth="1"/>
    <col min="14094" max="14094" width="3.42578125" style="64" bestFit="1" customWidth="1"/>
    <col min="14095" max="14095" width="6.5703125" style="64" bestFit="1" customWidth="1"/>
    <col min="14096" max="14337" width="11.42578125" style="64"/>
    <col min="14338" max="14340" width="7" style="64" customWidth="1"/>
    <col min="14341" max="14341" width="30.42578125" style="64" customWidth="1"/>
    <col min="14342" max="14342" width="12.28515625" style="64" customWidth="1"/>
    <col min="14343" max="14343" width="11.7109375" style="64" customWidth="1"/>
    <col min="14344" max="14344" width="2.28515625" style="64" customWidth="1"/>
    <col min="14345" max="14348" width="0" style="64" hidden="1" customWidth="1"/>
    <col min="14349" max="14349" width="8.7109375" style="64" customWidth="1"/>
    <col min="14350" max="14350" width="3.42578125" style="64" bestFit="1" customWidth="1"/>
    <col min="14351" max="14351" width="6.5703125" style="64" bestFit="1" customWidth="1"/>
    <col min="14352" max="14593" width="11.42578125" style="64"/>
    <col min="14594" max="14596" width="7" style="64" customWidth="1"/>
    <col min="14597" max="14597" width="30.42578125" style="64" customWidth="1"/>
    <col min="14598" max="14598" width="12.28515625" style="64" customWidth="1"/>
    <col min="14599" max="14599" width="11.7109375" style="64" customWidth="1"/>
    <col min="14600" max="14600" width="2.28515625" style="64" customWidth="1"/>
    <col min="14601" max="14604" width="0" style="64" hidden="1" customWidth="1"/>
    <col min="14605" max="14605" width="8.7109375" style="64" customWidth="1"/>
    <col min="14606" max="14606" width="3.42578125" style="64" bestFit="1" customWidth="1"/>
    <col min="14607" max="14607" width="6.5703125" style="64" bestFit="1" customWidth="1"/>
    <col min="14608" max="14849" width="11.42578125" style="64"/>
    <col min="14850" max="14852" width="7" style="64" customWidth="1"/>
    <col min="14853" max="14853" width="30.42578125" style="64" customWidth="1"/>
    <col min="14854" max="14854" width="12.28515625" style="64" customWidth="1"/>
    <col min="14855" max="14855" width="11.7109375" style="64" customWidth="1"/>
    <col min="14856" max="14856" width="2.28515625" style="64" customWidth="1"/>
    <col min="14857" max="14860" width="0" style="64" hidden="1" customWidth="1"/>
    <col min="14861" max="14861" width="8.7109375" style="64" customWidth="1"/>
    <col min="14862" max="14862" width="3.42578125" style="64" bestFit="1" customWidth="1"/>
    <col min="14863" max="14863" width="6.5703125" style="64" bestFit="1" customWidth="1"/>
    <col min="14864" max="15105" width="11.42578125" style="64"/>
    <col min="15106" max="15108" width="7" style="64" customWidth="1"/>
    <col min="15109" max="15109" width="30.42578125" style="64" customWidth="1"/>
    <col min="15110" max="15110" width="12.28515625" style="64" customWidth="1"/>
    <col min="15111" max="15111" width="11.7109375" style="64" customWidth="1"/>
    <col min="15112" max="15112" width="2.28515625" style="64" customWidth="1"/>
    <col min="15113" max="15116" width="0" style="64" hidden="1" customWidth="1"/>
    <col min="15117" max="15117" width="8.7109375" style="64" customWidth="1"/>
    <col min="15118" max="15118" width="3.42578125" style="64" bestFit="1" customWidth="1"/>
    <col min="15119" max="15119" width="6.5703125" style="64" bestFit="1" customWidth="1"/>
    <col min="15120" max="15361" width="11.42578125" style="64"/>
    <col min="15362" max="15364" width="7" style="64" customWidth="1"/>
    <col min="15365" max="15365" width="30.42578125" style="64" customWidth="1"/>
    <col min="15366" max="15366" width="12.28515625" style="64" customWidth="1"/>
    <col min="15367" max="15367" width="11.7109375" style="64" customWidth="1"/>
    <col min="15368" max="15368" width="2.28515625" style="64" customWidth="1"/>
    <col min="15369" max="15372" width="0" style="64" hidden="1" customWidth="1"/>
    <col min="15373" max="15373" width="8.7109375" style="64" customWidth="1"/>
    <col min="15374" max="15374" width="3.42578125" style="64" bestFit="1" customWidth="1"/>
    <col min="15375" max="15375" width="6.5703125" style="64" bestFit="1" customWidth="1"/>
    <col min="15376" max="15617" width="11.42578125" style="64"/>
    <col min="15618" max="15620" width="7" style="64" customWidth="1"/>
    <col min="15621" max="15621" width="30.42578125" style="64" customWidth="1"/>
    <col min="15622" max="15622" width="12.28515625" style="64" customWidth="1"/>
    <col min="15623" max="15623" width="11.7109375" style="64" customWidth="1"/>
    <col min="15624" max="15624" width="2.28515625" style="64" customWidth="1"/>
    <col min="15625" max="15628" width="0" style="64" hidden="1" customWidth="1"/>
    <col min="15629" max="15629" width="8.7109375" style="64" customWidth="1"/>
    <col min="15630" max="15630" width="3.42578125" style="64" bestFit="1" customWidth="1"/>
    <col min="15631" max="15631" width="6.5703125" style="64" bestFit="1" customWidth="1"/>
    <col min="15632" max="15873" width="11.42578125" style="64"/>
    <col min="15874" max="15876" width="7" style="64" customWidth="1"/>
    <col min="15877" max="15877" width="30.42578125" style="64" customWidth="1"/>
    <col min="15878" max="15878" width="12.28515625" style="64" customWidth="1"/>
    <col min="15879" max="15879" width="11.7109375" style="64" customWidth="1"/>
    <col min="15880" max="15880" width="2.28515625" style="64" customWidth="1"/>
    <col min="15881" max="15884" width="0" style="64" hidden="1" customWidth="1"/>
    <col min="15885" max="15885" width="8.7109375" style="64" customWidth="1"/>
    <col min="15886" max="15886" width="3.42578125" style="64" bestFit="1" customWidth="1"/>
    <col min="15887" max="15887" width="6.5703125" style="64" bestFit="1" customWidth="1"/>
    <col min="15888" max="16129" width="11.42578125" style="64"/>
    <col min="16130" max="16132" width="7" style="64" customWidth="1"/>
    <col min="16133" max="16133" width="30.42578125" style="64" customWidth="1"/>
    <col min="16134" max="16134" width="12.28515625" style="64" customWidth="1"/>
    <col min="16135" max="16135" width="11.7109375" style="64" customWidth="1"/>
    <col min="16136" max="16136" width="2.28515625" style="64" customWidth="1"/>
    <col min="16137" max="16140" width="0" style="64" hidden="1" customWidth="1"/>
    <col min="16141" max="16141" width="8.7109375" style="64" customWidth="1"/>
    <col min="16142" max="16142" width="3.42578125" style="64" bestFit="1" customWidth="1"/>
    <col min="16143" max="16143" width="6.5703125" style="64" bestFit="1" customWidth="1"/>
    <col min="16144" max="16384" width="11.42578125" style="64"/>
  </cols>
  <sheetData>
    <row r="1" spans="2:11" s="30" customFormat="1" ht="25.5" customHeight="1" x14ac:dyDescent="0.2">
      <c r="B1" s="101"/>
      <c r="C1" s="102"/>
      <c r="D1" s="144"/>
      <c r="E1" s="145"/>
      <c r="F1" s="145"/>
      <c r="G1" s="146"/>
      <c r="H1" s="57"/>
      <c r="I1" s="58"/>
      <c r="J1" s="59"/>
      <c r="K1" s="57"/>
    </row>
    <row r="2" spans="2:11" s="30" customFormat="1" ht="25.5" customHeight="1" x14ac:dyDescent="0.2">
      <c r="B2" s="103"/>
      <c r="C2" s="56"/>
      <c r="D2" s="147"/>
      <c r="E2" s="148"/>
      <c r="F2" s="148"/>
      <c r="G2" s="149"/>
      <c r="H2" s="57"/>
      <c r="I2" s="58"/>
      <c r="J2" s="59"/>
      <c r="K2" s="57"/>
    </row>
    <row r="3" spans="2:11" s="63" customFormat="1" ht="24" customHeight="1" x14ac:dyDescent="0.2">
      <c r="B3" s="104" t="s">
        <v>44</v>
      </c>
      <c r="C3" s="150" t="s">
        <v>68</v>
      </c>
      <c r="D3" s="151"/>
      <c r="E3" s="151"/>
      <c r="F3" s="151"/>
      <c r="G3" s="152"/>
      <c r="H3" s="60"/>
      <c r="I3" s="61"/>
      <c r="J3" s="62"/>
      <c r="K3" s="60"/>
    </row>
    <row r="4" spans="2:11" ht="27" customHeight="1" x14ac:dyDescent="0.2">
      <c r="B4" s="127" t="s">
        <v>67</v>
      </c>
      <c r="C4" s="128"/>
      <c r="D4" s="128"/>
      <c r="E4" s="128"/>
      <c r="F4" s="128"/>
      <c r="G4" s="129"/>
    </row>
    <row r="5" spans="2:11" ht="12.75" customHeight="1" x14ac:dyDescent="0.2">
      <c r="B5" s="95"/>
      <c r="C5" s="84"/>
      <c r="D5" s="153"/>
      <c r="E5" s="153"/>
      <c r="F5" s="153"/>
      <c r="G5" s="154"/>
    </row>
    <row r="6" spans="2:11" x14ac:dyDescent="0.2">
      <c r="B6" s="95"/>
      <c r="C6" s="84"/>
      <c r="D6" s="65"/>
      <c r="E6" s="66"/>
      <c r="F6" s="66"/>
      <c r="G6" s="105"/>
    </row>
    <row r="7" spans="2:11" ht="25.5" x14ac:dyDescent="0.2">
      <c r="B7" s="95"/>
      <c r="C7" s="84"/>
      <c r="D7" s="67" t="s">
        <v>2</v>
      </c>
      <c r="E7" s="67" t="s">
        <v>45</v>
      </c>
      <c r="F7" s="68" t="s">
        <v>46</v>
      </c>
      <c r="G7" s="106" t="s">
        <v>47</v>
      </c>
    </row>
    <row r="8" spans="2:11" x14ac:dyDescent="0.2">
      <c r="B8" s="95"/>
      <c r="C8" s="84"/>
      <c r="D8" s="69"/>
      <c r="E8" s="70"/>
      <c r="F8" s="66"/>
      <c r="G8" s="105"/>
    </row>
    <row r="9" spans="2:11" x14ac:dyDescent="0.2">
      <c r="B9" s="95"/>
      <c r="C9" s="84"/>
      <c r="D9" s="69">
        <v>1</v>
      </c>
      <c r="E9" s="70" t="s">
        <v>48</v>
      </c>
      <c r="F9" s="71"/>
      <c r="G9" s="107">
        <v>0.04</v>
      </c>
      <c r="K9" s="72"/>
    </row>
    <row r="10" spans="2:11" x14ac:dyDescent="0.2">
      <c r="B10" s="95"/>
      <c r="C10" s="84"/>
      <c r="D10" s="65"/>
      <c r="E10" s="66"/>
      <c r="F10" s="73"/>
      <c r="G10" s="108"/>
    </row>
    <row r="11" spans="2:11" x14ac:dyDescent="0.2">
      <c r="B11" s="95"/>
      <c r="C11" s="84"/>
      <c r="D11" s="69">
        <v>2</v>
      </c>
      <c r="E11" s="70" t="s">
        <v>49</v>
      </c>
      <c r="F11" s="71">
        <v>3.6499999999999998E-2</v>
      </c>
      <c r="G11" s="107"/>
      <c r="K11" s="72"/>
    </row>
    <row r="12" spans="2:11" x14ac:dyDescent="0.2">
      <c r="B12" s="95"/>
      <c r="C12" s="84"/>
      <c r="D12" s="74" t="s">
        <v>50</v>
      </c>
      <c r="E12" s="66" t="s">
        <v>17</v>
      </c>
      <c r="F12" s="73">
        <v>0</v>
      </c>
      <c r="G12" s="108"/>
    </row>
    <row r="13" spans="2:11" x14ac:dyDescent="0.2">
      <c r="B13" s="95"/>
      <c r="C13" s="84"/>
      <c r="D13" s="74" t="s">
        <v>51</v>
      </c>
      <c r="E13" s="66" t="s">
        <v>19</v>
      </c>
      <c r="F13" s="73">
        <v>6.4999999999999997E-3</v>
      </c>
      <c r="G13" s="108"/>
    </row>
    <row r="14" spans="2:11" x14ac:dyDescent="0.2">
      <c r="B14" s="95"/>
      <c r="C14" s="84"/>
      <c r="D14" s="74" t="s">
        <v>52</v>
      </c>
      <c r="E14" s="66" t="s">
        <v>21</v>
      </c>
      <c r="F14" s="73">
        <v>0.03</v>
      </c>
      <c r="G14" s="108"/>
    </row>
    <row r="15" spans="2:11" x14ac:dyDescent="0.2">
      <c r="B15" s="95"/>
      <c r="C15" s="84"/>
      <c r="D15" s="75"/>
      <c r="E15" s="66"/>
      <c r="F15" s="73"/>
      <c r="G15" s="108"/>
    </row>
    <row r="16" spans="2:11" x14ac:dyDescent="0.2">
      <c r="B16" s="95"/>
      <c r="C16" s="84"/>
      <c r="D16" s="76">
        <v>3</v>
      </c>
      <c r="E16" s="70" t="s">
        <v>53</v>
      </c>
      <c r="F16" s="73"/>
      <c r="G16" s="107">
        <v>0.01</v>
      </c>
      <c r="K16" s="72"/>
    </row>
    <row r="17" spans="2:15" x14ac:dyDescent="0.2">
      <c r="B17" s="95"/>
      <c r="C17" s="84"/>
      <c r="D17" s="65"/>
      <c r="E17" s="66"/>
      <c r="F17" s="73"/>
      <c r="G17" s="108"/>
    </row>
    <row r="18" spans="2:15" x14ac:dyDescent="0.2">
      <c r="B18" s="95"/>
      <c r="C18" s="84"/>
      <c r="D18" s="69">
        <v>4</v>
      </c>
      <c r="E18" s="70" t="s">
        <v>54</v>
      </c>
      <c r="F18" s="73"/>
      <c r="G18" s="107">
        <v>7.1000000000000004E-3</v>
      </c>
      <c r="K18" s="72"/>
      <c r="N18" s="64" t="s">
        <v>55</v>
      </c>
      <c r="O18" s="77">
        <f>(1+G9)*(G16+1)*(1+G18)</f>
        <v>1.05785784</v>
      </c>
    </row>
    <row r="19" spans="2:15" x14ac:dyDescent="0.2">
      <c r="B19" s="95"/>
      <c r="C19" s="84"/>
      <c r="D19" s="65"/>
      <c r="E19" s="66"/>
      <c r="F19" s="73"/>
      <c r="G19" s="108"/>
      <c r="N19" s="64" t="s">
        <v>56</v>
      </c>
      <c r="O19" s="77">
        <f>1-(F11+F20)</f>
        <v>0.88850000000000007</v>
      </c>
    </row>
    <row r="20" spans="2:15" x14ac:dyDescent="0.2">
      <c r="B20" s="95"/>
      <c r="C20" s="84"/>
      <c r="D20" s="69">
        <v>5</v>
      </c>
      <c r="E20" s="70" t="s">
        <v>57</v>
      </c>
      <c r="F20" s="71">
        <v>7.4999999999999997E-2</v>
      </c>
      <c r="G20" s="107"/>
      <c r="K20" s="72"/>
      <c r="N20" s="64" t="s">
        <v>58</v>
      </c>
      <c r="O20" s="77">
        <f>O18/O19</f>
        <v>1.1906109622960044</v>
      </c>
    </row>
    <row r="21" spans="2:15" x14ac:dyDescent="0.2">
      <c r="B21" s="95"/>
      <c r="C21" s="84"/>
      <c r="D21" s="65"/>
      <c r="E21" s="66"/>
      <c r="F21" s="78"/>
      <c r="G21" s="109"/>
      <c r="N21" s="72" t="s">
        <v>59</v>
      </c>
      <c r="O21" s="77">
        <f>O20-1</f>
        <v>0.19061096229600438</v>
      </c>
    </row>
    <row r="22" spans="2:15" x14ac:dyDescent="0.2">
      <c r="B22" s="95"/>
      <c r="C22" s="84"/>
      <c r="D22" s="79"/>
      <c r="E22" s="80" t="s">
        <v>60</v>
      </c>
      <c r="F22" s="81"/>
      <c r="G22" s="110">
        <f>O21</f>
        <v>0.19061096229600438</v>
      </c>
      <c r="K22" s="72"/>
    </row>
    <row r="23" spans="2:15" x14ac:dyDescent="0.2">
      <c r="B23" s="95"/>
      <c r="C23" s="84"/>
      <c r="D23" s="65"/>
      <c r="E23" s="66"/>
      <c r="F23" s="78"/>
      <c r="G23" s="109"/>
    </row>
    <row r="24" spans="2:15" x14ac:dyDescent="0.2">
      <c r="B24" s="95"/>
      <c r="C24" s="84"/>
      <c r="D24" s="82" t="s">
        <v>61</v>
      </c>
      <c r="E24" s="66"/>
      <c r="F24" s="78"/>
      <c r="G24" s="109"/>
    </row>
    <row r="25" spans="2:15" ht="13.5" thickBot="1" x14ac:dyDescent="0.25">
      <c r="B25" s="95"/>
      <c r="C25" s="84"/>
      <c r="D25" s="83"/>
      <c r="E25" s="84"/>
      <c r="F25" s="85"/>
      <c r="G25" s="92"/>
    </row>
    <row r="26" spans="2:15" x14ac:dyDescent="0.2">
      <c r="B26" s="95"/>
      <c r="C26" s="84"/>
      <c r="D26" s="86"/>
      <c r="E26" s="87"/>
      <c r="F26" s="88"/>
      <c r="G26" s="89"/>
    </row>
    <row r="27" spans="2:15" x14ac:dyDescent="0.2">
      <c r="B27" s="95"/>
      <c r="C27" s="84"/>
      <c r="D27" s="90" t="s">
        <v>62</v>
      </c>
      <c r="E27" s="91">
        <f>G22</f>
        <v>0.19061096229600438</v>
      </c>
      <c r="F27" s="85" t="s">
        <v>27</v>
      </c>
      <c r="G27" s="92"/>
    </row>
    <row r="28" spans="2:15" x14ac:dyDescent="0.2">
      <c r="B28" s="95"/>
      <c r="C28" s="84"/>
      <c r="D28" s="90" t="s">
        <v>62</v>
      </c>
      <c r="E28" s="93">
        <v>0.19059999999999999</v>
      </c>
      <c r="F28" s="94" t="s">
        <v>28</v>
      </c>
      <c r="G28" s="92"/>
    </row>
    <row r="29" spans="2:15" x14ac:dyDescent="0.2">
      <c r="B29" s="95"/>
      <c r="C29" s="84"/>
      <c r="D29" s="90"/>
      <c r="E29" s="84"/>
      <c r="F29" s="85"/>
      <c r="G29" s="92"/>
    </row>
    <row r="30" spans="2:15" x14ac:dyDescent="0.2">
      <c r="B30" s="95"/>
      <c r="C30" s="84"/>
      <c r="D30" s="95" t="s">
        <v>63</v>
      </c>
      <c r="E30" s="84" t="s">
        <v>30</v>
      </c>
      <c r="F30" s="91">
        <v>0.04</v>
      </c>
      <c r="G30" s="92"/>
    </row>
    <row r="31" spans="2:15" x14ac:dyDescent="0.2">
      <c r="B31" s="95"/>
      <c r="C31" s="84"/>
      <c r="D31" s="95" t="s">
        <v>31</v>
      </c>
      <c r="E31" s="84" t="s">
        <v>64</v>
      </c>
      <c r="F31" s="91">
        <v>3.6499999999999998E-2</v>
      </c>
      <c r="G31" s="92"/>
    </row>
    <row r="32" spans="2:15" x14ac:dyDescent="0.2">
      <c r="B32" s="95"/>
      <c r="C32" s="84"/>
      <c r="D32" s="95" t="s">
        <v>33</v>
      </c>
      <c r="E32" s="84" t="s">
        <v>34</v>
      </c>
      <c r="F32" s="91">
        <v>0.01</v>
      </c>
      <c r="G32" s="92"/>
    </row>
    <row r="33" spans="2:7" x14ac:dyDescent="0.2">
      <c r="B33" s="95"/>
      <c r="C33" s="84"/>
      <c r="D33" s="95" t="s">
        <v>65</v>
      </c>
      <c r="E33" s="84" t="s">
        <v>66</v>
      </c>
      <c r="F33" s="91">
        <v>7.1000000000000004E-3</v>
      </c>
      <c r="G33" s="92"/>
    </row>
    <row r="34" spans="2:7" ht="13.5" thickBot="1" x14ac:dyDescent="0.25">
      <c r="B34" s="96"/>
      <c r="C34" s="97"/>
      <c r="D34" s="96" t="s">
        <v>37</v>
      </c>
      <c r="E34" s="97" t="s">
        <v>38</v>
      </c>
      <c r="F34" s="98">
        <v>7.4999999999999997E-2</v>
      </c>
      <c r="G34" s="99"/>
    </row>
    <row r="35" spans="2:7" x14ac:dyDescent="0.2">
      <c r="D35" s="83"/>
      <c r="E35" s="84"/>
      <c r="F35" s="85"/>
      <c r="G35" s="85"/>
    </row>
    <row r="36" spans="2:7" x14ac:dyDescent="0.2">
      <c r="D36" s="83"/>
      <c r="E36" s="84"/>
      <c r="F36" s="85"/>
      <c r="G36" s="85"/>
    </row>
    <row r="37" spans="2:7" x14ac:dyDescent="0.2">
      <c r="D37" s="83"/>
      <c r="E37" s="84"/>
      <c r="F37" s="85"/>
      <c r="G37" s="85"/>
    </row>
    <row r="39" spans="2:7" ht="96.75" customHeight="1" x14ac:dyDescent="0.2">
      <c r="D39" s="143"/>
      <c r="E39" s="143"/>
      <c r="F39" s="143"/>
      <c r="G39" s="143"/>
    </row>
  </sheetData>
  <sheetProtection selectLockedCells="1" selectUnlockedCells="1"/>
  <mergeCells count="6">
    <mergeCell ref="D39:G39"/>
    <mergeCell ref="B4:G4"/>
    <mergeCell ref="D1:G1"/>
    <mergeCell ref="D2:G2"/>
    <mergeCell ref="C3:G3"/>
    <mergeCell ref="D5:G5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BDI - Serviços</vt:lpstr>
      <vt:lpstr>BDI materiais</vt:lpstr>
      <vt:lpstr>Plan3</vt:lpstr>
      <vt:lpstr>'BDI - Serviços'!Area_de_impressao</vt:lpstr>
      <vt:lpstr>'BDI materiais'!Area_de_impressao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Elijalma Augusto Beserra</dc:creator>
  <cp:lastModifiedBy>jairo alves</cp:lastModifiedBy>
  <cp:lastPrinted>2013-10-30T12:54:16Z</cp:lastPrinted>
  <dcterms:created xsi:type="dcterms:W3CDTF">2012-05-21T20:51:28Z</dcterms:created>
  <dcterms:modified xsi:type="dcterms:W3CDTF">2013-11-06T14:17:22Z</dcterms:modified>
</cp:coreProperties>
</file>